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8F178F71-836B-4C3D-A406-11342EE74406}" xr6:coauthVersionLast="47" xr6:coauthVersionMax="47" xr10:uidLastSave="{00000000-0000-0000-0000-000000000000}"/>
  <bookViews>
    <workbookView xWindow="3990" yWindow="3990" windowWidth="22860" windowHeight="7500" xr2:uid="{E8D802FD-0E5A-4EDD-81D6-6881E66A91B3}"/>
  </bookViews>
  <sheets>
    <sheet name="Spotify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I394" i="1"/>
  <c r="J394" i="1"/>
  <c r="L394" i="1"/>
  <c r="K394" i="1" l="1"/>
</calcChain>
</file>

<file path=xl/sharedStrings.xml><?xml version="1.0" encoding="utf-8"?>
<sst xmlns="http://schemas.openxmlformats.org/spreadsheetml/2006/main" count="1180" uniqueCount="19">
  <si>
    <t>Total:</t>
  </si>
  <si>
    <t>S5:free</t>
  </si>
  <si>
    <t>Spotify</t>
  </si>
  <si>
    <t>Spotify USA Inc.</t>
  </si>
  <si>
    <t>S4:bundle</t>
  </si>
  <si>
    <t>S3B:sprint</t>
  </si>
  <si>
    <t>S3A:premium</t>
  </si>
  <si>
    <t>S3A:bundle</t>
  </si>
  <si>
    <t>S3:premium</t>
  </si>
  <si>
    <t>S1:basic-desktop</t>
  </si>
  <si>
    <t>Current Unmatched Royalties Reported and Transferred</t>
  </si>
  <si>
    <t>Additional Transferred</t>
  </si>
  <si>
    <t>Total Unmatched Royalties Transferred</t>
  </si>
  <si>
    <t>Total Unmatched Royalties Reported</t>
  </si>
  <si>
    <t>Usage End Date</t>
  </si>
  <si>
    <t>Usage Start Date</t>
  </si>
  <si>
    <t>Service Configuration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</si>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</sst>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2" fillId="2" borderId="1" xfId="1" applyFont="1" applyFill="1" applyBorder="1"/>
    <xf numFmtId="44" fontId="2" fillId="2" borderId="2" xfId="1" applyFont="1" applyFill="1" applyBorder="1"/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/>
    <xf numFmtId="8" fontId="3" fillId="0" borderId="0" xfId="0" applyNumberFormat="1" applyFont="1"/>
    <xf numFmtId="44" fontId="0" fillId="0" borderId="0" xfId="0" applyNumberFormat="1"/>
    <xf numFmtId="44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44" fontId="4" fillId="0" borderId="0" xfId="1" applyFont="1" applyFill="1" applyBorder="1"/>
    <xf numFmtId="8" fontId="4" fillId="0" borderId="0" xfId="1" applyNumberFormat="1" applyFont="1" applyFill="1" applyBorder="1"/>
    <xf numFmtId="44" fontId="5" fillId="3" borderId="4" xfId="1" applyFont="1" applyFill="1" applyBorder="1" applyAlignment="1">
      <alignment horizontal="center" vertical="center" wrapText="1"/>
    </xf>
    <xf numFmtId="44" fontId="5" fillId="3" borderId="0" xfId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C80496-6FDE-43E7-9E28-45FC4BB44735}" name="tbl_det10131520" displayName="tbl_det10131520" ref="D2:L392" totalsRowShown="0" headerRowDxfId="9" tableBorderDxfId="8">
  <autoFilter ref="D2:L392" xr:uid="{2B09DBC3-4670-4C57-A29E-47CA9E11EDA3}">
    <filterColumn colId="2">
      <filters>
        <filter val="S5:free"/>
      </filters>
    </filterColumn>
    <filterColumn colId="4">
      <filters>
        <dateGroupItem year="2020" dateTimeGrouping="year"/>
        <dateGroupItem year="2019" dateTimeGrouping="year"/>
        <dateGroupItem year="2018" dateTimeGrouping="year"/>
      </filters>
    </filterColumn>
  </autoFilter>
  <tableColumns count="9">
    <tableColumn id="1" xr3:uid="{1D22462E-DD09-43E8-84E2-C9D0065FC95F}" name="DSP Name" dataDxfId="7"/>
    <tableColumn id="9" xr3:uid="{7618BE01-F4E0-49C2-9E62-533DD569AF70}" name="Storefront" dataDxfId="6"/>
    <tableColumn id="5" xr3:uid="{4B2C55AD-2933-4A39-98D9-2822434E4E3A}" name="Service Configuration" dataDxfId="5"/>
    <tableColumn id="2" xr3:uid="{9A1FB361-BBF6-4CDB-8CF4-600D3BC2CFFC}" name="Usage Start Date" dataDxfId="4"/>
    <tableColumn id="3" xr3:uid="{30EB6916-D53A-49FB-BDF2-BAAD563EA092}" name="Usage End Date" dataDxfId="3"/>
    <tableColumn id="4" xr3:uid="{19C3FD8E-E793-4B2A-BB62-3054F3E8FCE6}" name="Total Unmatched Royalties Reported" dataDxfId="2" dataCellStyle="Currency"/>
    <tableColumn id="6" xr3:uid="{CCB6C98F-563B-421A-9222-BF11605B51B2}" name="Total Unmatched Royalties Transferred" dataDxfId="1" dataCellStyle="Currency"/>
    <tableColumn id="7" xr3:uid="{B8EF636B-6EBC-4E69-8672-8E15BB19B2A6}" name="Additional Transferred" dataDxfId="0">
      <calculatedColumnFormula>tbl_det10131520[[#This Row],[Current Unmatched Royalties Reported and Transferred]]-tbl_det10131520[[#This Row],[Total Unmatched Royalties Transferred]]</calculatedColumnFormula>
    </tableColumn>
    <tableColumn id="8" xr3:uid="{D7359971-80F1-43C0-A875-96B18048DAF4}" name="Current Unmatched Royalties Reported and Transferred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9A1DD-6021-47FA-86E2-E5CA34F4950D}">
  <sheetPr>
    <tabColor theme="7" tint="0.79998168889431442"/>
  </sheetPr>
  <dimension ref="D2:L394"/>
  <sheetViews>
    <sheetView tabSelected="1" topLeftCell="A387" workbookViewId="0">
      <selection activeCell="M403" sqref="M403"/>
    </sheetView>
  </sheetViews>
  <sheetFormatPr defaultRowHeight="14.5" x14ac:dyDescent="0.35"/>
  <cols>
    <col min="6" max="6" width="19.26953125" customWidth="1"/>
    <col min="7" max="7" width="15.7265625" customWidth="1"/>
    <col min="8" max="8" width="17.7265625" customWidth="1"/>
    <col min="9" max="9" width="16.81640625" customWidth="1"/>
    <col min="10" max="10" width="21.26953125" customWidth="1"/>
    <col min="11" max="11" width="25.26953125" customWidth="1"/>
    <col min="12" max="12" width="26.54296875" customWidth="1"/>
  </cols>
  <sheetData>
    <row r="2" spans="4:12" ht="29" x14ac:dyDescent="0.35">
      <c r="D2" s="15" t="s">
        <v>18</v>
      </c>
      <c r="E2" s="14" t="s">
        <v>17</v>
      </c>
      <c r="F2" s="14" t="s">
        <v>16</v>
      </c>
      <c r="G2" s="14" t="s">
        <v>15</v>
      </c>
      <c r="H2" s="14" t="s">
        <v>14</v>
      </c>
      <c r="I2" s="13" t="s">
        <v>13</v>
      </c>
      <c r="J2" s="13" t="s">
        <v>12</v>
      </c>
      <c r="K2" s="12" t="s">
        <v>11</v>
      </c>
      <c r="L2" s="12" t="s">
        <v>10</v>
      </c>
    </row>
    <row r="3" spans="4:12" hidden="1" x14ac:dyDescent="0.35">
      <c r="D3" s="4" t="s">
        <v>3</v>
      </c>
      <c r="E3" s="4" t="s">
        <v>2</v>
      </c>
      <c r="F3" s="4" t="s">
        <v>9</v>
      </c>
      <c r="G3" s="9">
        <v>40725</v>
      </c>
      <c r="H3" s="9">
        <v>40755</v>
      </c>
      <c r="I3" s="8">
        <v>277.24267213000002</v>
      </c>
      <c r="J3" s="5">
        <v>12.129999999999999</v>
      </c>
      <c r="K3" s="7">
        <f>tbl_det10131520[[#This Row],[Current Unmatched Royalties Reported and Transferred]]-tbl_det10131520[[#This Row],[Total Unmatched Royalties Transferred]]</f>
        <v>0</v>
      </c>
      <c r="L3" s="11">
        <v>12.13</v>
      </c>
    </row>
    <row r="4" spans="4:12" hidden="1" x14ac:dyDescent="0.35">
      <c r="D4" s="4" t="s">
        <v>3</v>
      </c>
      <c r="E4" s="4" t="s">
        <v>2</v>
      </c>
      <c r="F4" s="4" t="s">
        <v>9</v>
      </c>
      <c r="G4" s="9">
        <v>40756</v>
      </c>
      <c r="H4" s="9">
        <v>40786</v>
      </c>
      <c r="I4" s="8">
        <v>667.46668167200005</v>
      </c>
      <c r="J4" s="5">
        <v>33.28</v>
      </c>
      <c r="K4" s="7">
        <f>tbl_det10131520[[#This Row],[Current Unmatched Royalties Reported and Transferred]]-tbl_det10131520[[#This Row],[Total Unmatched Royalties Transferred]]</f>
        <v>0</v>
      </c>
      <c r="L4" s="11">
        <v>33.28</v>
      </c>
    </row>
    <row r="5" spans="4:12" hidden="1" x14ac:dyDescent="0.35">
      <c r="D5" s="4" t="s">
        <v>3</v>
      </c>
      <c r="E5" s="4" t="s">
        <v>2</v>
      </c>
      <c r="F5" s="4" t="s">
        <v>9</v>
      </c>
      <c r="G5" s="9">
        <v>40787</v>
      </c>
      <c r="H5" s="9">
        <v>40816</v>
      </c>
      <c r="I5" s="8">
        <v>937.44924600900003</v>
      </c>
      <c r="J5" s="5">
        <v>57.03</v>
      </c>
      <c r="K5" s="7">
        <f>tbl_det10131520[[#This Row],[Current Unmatched Royalties Reported and Transferred]]-tbl_det10131520[[#This Row],[Total Unmatched Royalties Transferred]]</f>
        <v>0</v>
      </c>
      <c r="L5" s="11">
        <v>57.03</v>
      </c>
    </row>
    <row r="6" spans="4:12" hidden="1" x14ac:dyDescent="0.35">
      <c r="D6" s="4" t="s">
        <v>3</v>
      </c>
      <c r="E6" s="4" t="s">
        <v>2</v>
      </c>
      <c r="F6" s="4" t="s">
        <v>9</v>
      </c>
      <c r="G6" s="9">
        <v>40817</v>
      </c>
      <c r="H6" s="9">
        <v>40847</v>
      </c>
      <c r="I6" s="8">
        <v>1188.451397782</v>
      </c>
      <c r="J6" s="5">
        <v>72.63</v>
      </c>
      <c r="K6" s="7">
        <f>tbl_det10131520[[#This Row],[Current Unmatched Royalties Reported and Transferred]]-tbl_det10131520[[#This Row],[Total Unmatched Royalties Transferred]]</f>
        <v>0</v>
      </c>
      <c r="L6" s="11">
        <v>72.63</v>
      </c>
    </row>
    <row r="7" spans="4:12" hidden="1" x14ac:dyDescent="0.35">
      <c r="D7" s="4" t="s">
        <v>3</v>
      </c>
      <c r="E7" s="4" t="s">
        <v>2</v>
      </c>
      <c r="F7" s="4" t="s">
        <v>9</v>
      </c>
      <c r="G7" s="9">
        <v>40848</v>
      </c>
      <c r="H7" s="9">
        <v>40877</v>
      </c>
      <c r="I7" s="8">
        <v>1296.5566691910001</v>
      </c>
      <c r="J7" s="5">
        <v>76.150000000000006</v>
      </c>
      <c r="K7" s="7">
        <f>tbl_det10131520[[#This Row],[Current Unmatched Royalties Reported and Transferred]]-tbl_det10131520[[#This Row],[Total Unmatched Royalties Transferred]]</f>
        <v>0</v>
      </c>
      <c r="L7" s="11">
        <v>76.150000000000006</v>
      </c>
    </row>
    <row r="8" spans="4:12" hidden="1" x14ac:dyDescent="0.35">
      <c r="D8" s="4" t="s">
        <v>3</v>
      </c>
      <c r="E8" s="4" t="s">
        <v>2</v>
      </c>
      <c r="F8" s="4" t="s">
        <v>9</v>
      </c>
      <c r="G8" s="9">
        <v>40878</v>
      </c>
      <c r="H8" s="9">
        <v>40908</v>
      </c>
      <c r="I8" s="8">
        <v>1483.131054966</v>
      </c>
      <c r="J8" s="5">
        <v>86.93</v>
      </c>
      <c r="K8" s="7">
        <f>tbl_det10131520[[#This Row],[Current Unmatched Royalties Reported and Transferred]]-tbl_det10131520[[#This Row],[Total Unmatched Royalties Transferred]]</f>
        <v>0</v>
      </c>
      <c r="L8" s="11">
        <v>86.93</v>
      </c>
    </row>
    <row r="9" spans="4:12" hidden="1" x14ac:dyDescent="0.35">
      <c r="D9" s="4" t="s">
        <v>3</v>
      </c>
      <c r="E9" s="4" t="s">
        <v>2</v>
      </c>
      <c r="F9" s="4" t="s">
        <v>9</v>
      </c>
      <c r="G9" s="9">
        <v>40909</v>
      </c>
      <c r="H9" s="9">
        <v>40939</v>
      </c>
      <c r="I9" s="8">
        <v>1537.644011352</v>
      </c>
      <c r="J9" s="5">
        <v>94.72</v>
      </c>
      <c r="K9" s="7">
        <f>tbl_det10131520[[#This Row],[Current Unmatched Royalties Reported and Transferred]]-tbl_det10131520[[#This Row],[Total Unmatched Royalties Transferred]]</f>
        <v>0</v>
      </c>
      <c r="L9" s="11">
        <v>94.72</v>
      </c>
    </row>
    <row r="10" spans="4:12" hidden="1" x14ac:dyDescent="0.35">
      <c r="D10" s="4" t="s">
        <v>3</v>
      </c>
      <c r="E10" s="4" t="s">
        <v>2</v>
      </c>
      <c r="F10" s="4" t="s">
        <v>9</v>
      </c>
      <c r="G10" s="9">
        <v>40940</v>
      </c>
      <c r="H10" s="9">
        <v>40968</v>
      </c>
      <c r="I10" s="8">
        <v>1397.788466985</v>
      </c>
      <c r="J10" s="5">
        <v>86.63</v>
      </c>
      <c r="K10" s="7">
        <f>tbl_det10131520[[#This Row],[Current Unmatched Royalties Reported and Transferred]]-tbl_det10131520[[#This Row],[Total Unmatched Royalties Transferred]]</f>
        <v>0</v>
      </c>
      <c r="L10" s="11">
        <v>86.63</v>
      </c>
    </row>
    <row r="11" spans="4:12" hidden="1" x14ac:dyDescent="0.35">
      <c r="D11" s="4" t="s">
        <v>3</v>
      </c>
      <c r="E11" s="4" t="s">
        <v>2</v>
      </c>
      <c r="F11" s="4" t="s">
        <v>9</v>
      </c>
      <c r="G11" s="9">
        <v>40969</v>
      </c>
      <c r="H11" s="9">
        <v>40999</v>
      </c>
      <c r="I11" s="8">
        <v>1455.3026637840001</v>
      </c>
      <c r="J11" s="5">
        <v>84.490000000000009</v>
      </c>
      <c r="K11" s="7">
        <f>tbl_det10131520[[#This Row],[Current Unmatched Royalties Reported and Transferred]]-tbl_det10131520[[#This Row],[Total Unmatched Royalties Transferred]]</f>
        <v>0</v>
      </c>
      <c r="L11" s="11">
        <v>84.49</v>
      </c>
    </row>
    <row r="12" spans="4:12" hidden="1" x14ac:dyDescent="0.35">
      <c r="D12" s="4" t="s">
        <v>3</v>
      </c>
      <c r="E12" s="4" t="s">
        <v>2</v>
      </c>
      <c r="F12" s="4" t="s">
        <v>9</v>
      </c>
      <c r="G12" s="9">
        <v>41000</v>
      </c>
      <c r="H12" s="9">
        <v>41029</v>
      </c>
      <c r="I12" s="8">
        <v>1662.8523166320001</v>
      </c>
      <c r="J12" s="5">
        <v>133.87</v>
      </c>
      <c r="K12" s="7">
        <f>tbl_det10131520[[#This Row],[Current Unmatched Royalties Reported and Transferred]]-tbl_det10131520[[#This Row],[Total Unmatched Royalties Transferred]]</f>
        <v>0</v>
      </c>
      <c r="L12" s="11">
        <v>133.87</v>
      </c>
    </row>
    <row r="13" spans="4:12" hidden="1" x14ac:dyDescent="0.35">
      <c r="D13" s="4" t="s">
        <v>3</v>
      </c>
      <c r="E13" s="4" t="s">
        <v>2</v>
      </c>
      <c r="F13" s="4" t="s">
        <v>9</v>
      </c>
      <c r="G13" s="9">
        <v>41030</v>
      </c>
      <c r="H13" s="9">
        <v>41060</v>
      </c>
      <c r="I13" s="8">
        <v>1635.7331352690001</v>
      </c>
      <c r="J13" s="5">
        <v>149.72999999999999</v>
      </c>
      <c r="K13" s="7">
        <f>tbl_det10131520[[#This Row],[Current Unmatched Royalties Reported and Transferred]]-tbl_det10131520[[#This Row],[Total Unmatched Royalties Transferred]]</f>
        <v>0</v>
      </c>
      <c r="L13" s="11">
        <v>149.72999999999999</v>
      </c>
    </row>
    <row r="14" spans="4:12" hidden="1" x14ac:dyDescent="0.35">
      <c r="D14" s="4" t="s">
        <v>3</v>
      </c>
      <c r="E14" s="4" t="s">
        <v>2</v>
      </c>
      <c r="F14" s="4" t="s">
        <v>9</v>
      </c>
      <c r="G14" s="9">
        <v>41061</v>
      </c>
      <c r="H14" s="9">
        <v>41090</v>
      </c>
      <c r="I14" s="8">
        <v>1733.5913715300001</v>
      </c>
      <c r="J14" s="5">
        <v>147.16</v>
      </c>
      <c r="K14" s="7">
        <f>tbl_det10131520[[#This Row],[Current Unmatched Royalties Reported and Transferred]]-tbl_det10131520[[#This Row],[Total Unmatched Royalties Transferred]]</f>
        <v>0</v>
      </c>
      <c r="L14" s="11">
        <v>147.16</v>
      </c>
    </row>
    <row r="15" spans="4:12" hidden="1" x14ac:dyDescent="0.35">
      <c r="D15" s="4" t="s">
        <v>3</v>
      </c>
      <c r="E15" s="4" t="s">
        <v>2</v>
      </c>
      <c r="F15" s="4" t="s">
        <v>9</v>
      </c>
      <c r="G15" s="9">
        <v>41091</v>
      </c>
      <c r="H15" s="9">
        <v>41121</v>
      </c>
      <c r="I15" s="8">
        <v>1760.3639415360001</v>
      </c>
      <c r="J15" s="5">
        <v>145.93</v>
      </c>
      <c r="K15" s="7">
        <f>tbl_det10131520[[#This Row],[Current Unmatched Royalties Reported and Transferred]]-tbl_det10131520[[#This Row],[Total Unmatched Royalties Transferred]]</f>
        <v>0</v>
      </c>
      <c r="L15" s="11">
        <v>145.93</v>
      </c>
    </row>
    <row r="16" spans="4:12" hidden="1" x14ac:dyDescent="0.35">
      <c r="D16" s="4" t="s">
        <v>3</v>
      </c>
      <c r="E16" s="4" t="s">
        <v>2</v>
      </c>
      <c r="F16" s="4" t="s">
        <v>9</v>
      </c>
      <c r="G16" s="9">
        <v>41122</v>
      </c>
      <c r="H16" s="9">
        <v>41152</v>
      </c>
      <c r="I16" s="8">
        <v>1770.597354771</v>
      </c>
      <c r="J16" s="5">
        <v>162.53</v>
      </c>
      <c r="K16" s="7">
        <f>tbl_det10131520[[#This Row],[Current Unmatched Royalties Reported and Transferred]]-tbl_det10131520[[#This Row],[Total Unmatched Royalties Transferred]]</f>
        <v>0</v>
      </c>
      <c r="L16" s="11">
        <v>162.53</v>
      </c>
    </row>
    <row r="17" spans="4:12" hidden="1" x14ac:dyDescent="0.35">
      <c r="D17" s="4" t="s">
        <v>3</v>
      </c>
      <c r="E17" s="4" t="s">
        <v>2</v>
      </c>
      <c r="F17" s="4" t="s">
        <v>9</v>
      </c>
      <c r="G17" s="9">
        <v>41153</v>
      </c>
      <c r="H17" s="9">
        <v>41182</v>
      </c>
      <c r="I17" s="8">
        <v>1780.3150011529999</v>
      </c>
      <c r="J17" s="5">
        <v>164.34</v>
      </c>
      <c r="K17" s="7">
        <f>tbl_det10131520[[#This Row],[Current Unmatched Royalties Reported and Transferred]]-tbl_det10131520[[#This Row],[Total Unmatched Royalties Transferred]]</f>
        <v>0</v>
      </c>
      <c r="L17" s="11">
        <v>164.34</v>
      </c>
    </row>
    <row r="18" spans="4:12" hidden="1" x14ac:dyDescent="0.35">
      <c r="D18" s="4" t="s">
        <v>3</v>
      </c>
      <c r="E18" s="4" t="s">
        <v>2</v>
      </c>
      <c r="F18" s="4" t="s">
        <v>9</v>
      </c>
      <c r="G18" s="9">
        <v>41183</v>
      </c>
      <c r="H18" s="9">
        <v>41213</v>
      </c>
      <c r="I18" s="8">
        <v>1865.721585364</v>
      </c>
      <c r="J18" s="5">
        <v>171.89</v>
      </c>
      <c r="K18" s="7">
        <f>tbl_det10131520[[#This Row],[Current Unmatched Royalties Reported and Transferred]]-tbl_det10131520[[#This Row],[Total Unmatched Royalties Transferred]]</f>
        <v>0</v>
      </c>
      <c r="L18" s="11">
        <v>171.89</v>
      </c>
    </row>
    <row r="19" spans="4:12" hidden="1" x14ac:dyDescent="0.35">
      <c r="D19" s="4" t="s">
        <v>3</v>
      </c>
      <c r="E19" s="4" t="s">
        <v>2</v>
      </c>
      <c r="F19" s="4" t="s">
        <v>9</v>
      </c>
      <c r="G19" s="9">
        <v>41214</v>
      </c>
      <c r="H19" s="9">
        <v>41243</v>
      </c>
      <c r="I19" s="8">
        <v>2003.2865153529999</v>
      </c>
      <c r="J19" s="5">
        <v>181.7</v>
      </c>
      <c r="K19" s="7">
        <f>tbl_det10131520[[#This Row],[Current Unmatched Royalties Reported and Transferred]]-tbl_det10131520[[#This Row],[Total Unmatched Royalties Transferred]]</f>
        <v>0</v>
      </c>
      <c r="L19" s="11">
        <v>181.7</v>
      </c>
    </row>
    <row r="20" spans="4:12" hidden="1" x14ac:dyDescent="0.35">
      <c r="D20" s="4" t="s">
        <v>3</v>
      </c>
      <c r="E20" s="4" t="s">
        <v>2</v>
      </c>
      <c r="F20" s="4" t="s">
        <v>9</v>
      </c>
      <c r="G20" s="9">
        <v>41244</v>
      </c>
      <c r="H20" s="9">
        <v>41274</v>
      </c>
      <c r="I20" s="8">
        <v>1642.7457147319999</v>
      </c>
      <c r="J20" s="5">
        <v>138.18</v>
      </c>
      <c r="K20" s="7">
        <f>tbl_det10131520[[#This Row],[Current Unmatched Royalties Reported and Transferred]]-tbl_det10131520[[#This Row],[Total Unmatched Royalties Transferred]]</f>
        <v>0</v>
      </c>
      <c r="L20" s="11">
        <v>138.18</v>
      </c>
    </row>
    <row r="21" spans="4:12" hidden="1" x14ac:dyDescent="0.35">
      <c r="D21" s="4" t="s">
        <v>3</v>
      </c>
      <c r="E21" s="4" t="s">
        <v>2</v>
      </c>
      <c r="F21" s="4" t="s">
        <v>9</v>
      </c>
      <c r="G21" s="9">
        <v>41275</v>
      </c>
      <c r="H21" s="9">
        <v>41305</v>
      </c>
      <c r="I21" s="8">
        <v>1698.204060388</v>
      </c>
      <c r="J21" s="5">
        <v>78.399999999999991</v>
      </c>
      <c r="K21" s="7">
        <f>tbl_det10131520[[#This Row],[Current Unmatched Royalties Reported and Transferred]]-tbl_det10131520[[#This Row],[Total Unmatched Royalties Transferred]]</f>
        <v>0</v>
      </c>
      <c r="L21" s="11">
        <v>78.400000000000006</v>
      </c>
    </row>
    <row r="22" spans="4:12" hidden="1" x14ac:dyDescent="0.35">
      <c r="D22" s="4" t="s">
        <v>3</v>
      </c>
      <c r="E22" s="4" t="s">
        <v>2</v>
      </c>
      <c r="F22" s="4" t="s">
        <v>9</v>
      </c>
      <c r="G22" s="9">
        <v>41306</v>
      </c>
      <c r="H22" s="9">
        <v>41333</v>
      </c>
      <c r="I22" s="8">
        <v>1540.669658973</v>
      </c>
      <c r="J22" s="5">
        <v>70.62</v>
      </c>
      <c r="K22" s="7">
        <f>tbl_det10131520[[#This Row],[Current Unmatched Royalties Reported and Transferred]]-tbl_det10131520[[#This Row],[Total Unmatched Royalties Transferred]]</f>
        <v>0</v>
      </c>
      <c r="L22" s="11">
        <v>70.62</v>
      </c>
    </row>
    <row r="23" spans="4:12" hidden="1" x14ac:dyDescent="0.35">
      <c r="D23" s="4" t="s">
        <v>3</v>
      </c>
      <c r="E23" s="4" t="s">
        <v>2</v>
      </c>
      <c r="F23" s="4" t="s">
        <v>9</v>
      </c>
      <c r="G23" s="9">
        <v>41334</v>
      </c>
      <c r="H23" s="9">
        <v>41364</v>
      </c>
      <c r="I23" s="8">
        <v>1751.1833722480001</v>
      </c>
      <c r="J23" s="5">
        <v>80.309999999999988</v>
      </c>
      <c r="K23" s="7">
        <f>tbl_det10131520[[#This Row],[Current Unmatched Royalties Reported and Transferred]]-tbl_det10131520[[#This Row],[Total Unmatched Royalties Transferred]]</f>
        <v>0</v>
      </c>
      <c r="L23" s="11">
        <v>80.31</v>
      </c>
    </row>
    <row r="24" spans="4:12" hidden="1" x14ac:dyDescent="0.35">
      <c r="D24" s="4" t="s">
        <v>3</v>
      </c>
      <c r="E24" s="4" t="s">
        <v>2</v>
      </c>
      <c r="F24" s="4" t="s">
        <v>9</v>
      </c>
      <c r="G24" s="9">
        <v>41365</v>
      </c>
      <c r="H24" s="9">
        <v>41394</v>
      </c>
      <c r="I24" s="8">
        <v>1523.2809951239999</v>
      </c>
      <c r="J24" s="5">
        <v>69.949999999999989</v>
      </c>
      <c r="K24" s="7">
        <f>tbl_det10131520[[#This Row],[Current Unmatched Royalties Reported and Transferred]]-tbl_det10131520[[#This Row],[Total Unmatched Royalties Transferred]]</f>
        <v>0</v>
      </c>
      <c r="L24" s="11">
        <v>69.95</v>
      </c>
    </row>
    <row r="25" spans="4:12" hidden="1" x14ac:dyDescent="0.35">
      <c r="D25" s="4" t="s">
        <v>3</v>
      </c>
      <c r="E25" s="4" t="s">
        <v>2</v>
      </c>
      <c r="F25" s="4" t="s">
        <v>9</v>
      </c>
      <c r="G25" s="9">
        <v>41395</v>
      </c>
      <c r="H25" s="9">
        <v>41425</v>
      </c>
      <c r="I25" s="8">
        <v>1489.650200797</v>
      </c>
      <c r="J25" s="5">
        <v>68.38000000000001</v>
      </c>
      <c r="K25" s="7">
        <f>tbl_det10131520[[#This Row],[Current Unmatched Royalties Reported and Transferred]]-tbl_det10131520[[#This Row],[Total Unmatched Royalties Transferred]]</f>
        <v>0</v>
      </c>
      <c r="L25" s="11">
        <v>68.38</v>
      </c>
    </row>
    <row r="26" spans="4:12" hidden="1" x14ac:dyDescent="0.35">
      <c r="D26" s="4" t="s">
        <v>3</v>
      </c>
      <c r="E26" s="4" t="s">
        <v>2</v>
      </c>
      <c r="F26" s="4" t="s">
        <v>9</v>
      </c>
      <c r="G26" s="9">
        <v>41426</v>
      </c>
      <c r="H26" s="9">
        <v>41455</v>
      </c>
      <c r="I26" s="8">
        <v>1544.682279676</v>
      </c>
      <c r="J26" s="5">
        <v>71.429999999999993</v>
      </c>
      <c r="K26" s="7">
        <f>tbl_det10131520[[#This Row],[Current Unmatched Royalties Reported and Transferred]]-tbl_det10131520[[#This Row],[Total Unmatched Royalties Transferred]]</f>
        <v>0</v>
      </c>
      <c r="L26" s="11">
        <v>71.430000000000007</v>
      </c>
    </row>
    <row r="27" spans="4:12" hidden="1" x14ac:dyDescent="0.35">
      <c r="D27" s="4" t="s">
        <v>3</v>
      </c>
      <c r="E27" s="4" t="s">
        <v>2</v>
      </c>
      <c r="F27" s="4" t="s">
        <v>9</v>
      </c>
      <c r="G27" s="9">
        <v>41456</v>
      </c>
      <c r="H27" s="9">
        <v>41486</v>
      </c>
      <c r="I27" s="8">
        <v>1606.7926490699999</v>
      </c>
      <c r="J27" s="5">
        <v>74.02</v>
      </c>
      <c r="K27" s="7">
        <f>tbl_det10131520[[#This Row],[Current Unmatched Royalties Reported and Transferred]]-tbl_det10131520[[#This Row],[Total Unmatched Royalties Transferred]]</f>
        <v>0</v>
      </c>
      <c r="L27" s="11">
        <v>74.02</v>
      </c>
    </row>
    <row r="28" spans="4:12" hidden="1" x14ac:dyDescent="0.35">
      <c r="D28" s="4" t="s">
        <v>3</v>
      </c>
      <c r="E28" s="4" t="s">
        <v>2</v>
      </c>
      <c r="F28" s="4" t="s">
        <v>9</v>
      </c>
      <c r="G28" s="9">
        <v>41487</v>
      </c>
      <c r="H28" s="9">
        <v>41517</v>
      </c>
      <c r="I28" s="8">
        <v>1624.982782992</v>
      </c>
      <c r="J28" s="5">
        <v>75.5</v>
      </c>
      <c r="K28" s="7">
        <f>tbl_det10131520[[#This Row],[Current Unmatched Royalties Reported and Transferred]]-tbl_det10131520[[#This Row],[Total Unmatched Royalties Transferred]]</f>
        <v>0</v>
      </c>
      <c r="L28" s="11">
        <v>75.5</v>
      </c>
    </row>
    <row r="29" spans="4:12" hidden="1" x14ac:dyDescent="0.35">
      <c r="D29" s="4" t="s">
        <v>3</v>
      </c>
      <c r="E29" s="4" t="s">
        <v>2</v>
      </c>
      <c r="F29" s="4" t="s">
        <v>9</v>
      </c>
      <c r="G29" s="9">
        <v>41518</v>
      </c>
      <c r="H29" s="9">
        <v>41547</v>
      </c>
      <c r="I29" s="8">
        <v>1731.6165758259999</v>
      </c>
      <c r="J29" s="5">
        <v>80.83</v>
      </c>
      <c r="K29" s="7">
        <f>tbl_det10131520[[#This Row],[Current Unmatched Royalties Reported and Transferred]]-tbl_det10131520[[#This Row],[Total Unmatched Royalties Transferred]]</f>
        <v>0</v>
      </c>
      <c r="L29" s="11">
        <v>80.83</v>
      </c>
    </row>
    <row r="30" spans="4:12" hidden="1" x14ac:dyDescent="0.35">
      <c r="D30" s="4" t="s">
        <v>3</v>
      </c>
      <c r="E30" s="4" t="s">
        <v>2</v>
      </c>
      <c r="F30" s="4" t="s">
        <v>9</v>
      </c>
      <c r="G30" s="9">
        <v>41548</v>
      </c>
      <c r="H30" s="9">
        <v>41578</v>
      </c>
      <c r="I30" s="8">
        <v>1753.34391757</v>
      </c>
      <c r="J30" s="5">
        <v>80.92</v>
      </c>
      <c r="K30" s="7">
        <f>tbl_det10131520[[#This Row],[Current Unmatched Royalties Reported and Transferred]]-tbl_det10131520[[#This Row],[Total Unmatched Royalties Transferred]]</f>
        <v>0</v>
      </c>
      <c r="L30" s="11">
        <v>80.92</v>
      </c>
    </row>
    <row r="31" spans="4:12" hidden="1" x14ac:dyDescent="0.35">
      <c r="D31" s="4" t="s">
        <v>3</v>
      </c>
      <c r="E31" s="4" t="s">
        <v>2</v>
      </c>
      <c r="F31" s="4" t="s">
        <v>9</v>
      </c>
      <c r="G31" s="9">
        <v>41579</v>
      </c>
      <c r="H31" s="9">
        <v>41608</v>
      </c>
      <c r="I31" s="8">
        <v>1804.375553456</v>
      </c>
      <c r="J31" s="5">
        <v>83.539999999999992</v>
      </c>
      <c r="K31" s="7">
        <f>tbl_det10131520[[#This Row],[Current Unmatched Royalties Reported and Transferred]]-tbl_det10131520[[#This Row],[Total Unmatched Royalties Transferred]]</f>
        <v>0</v>
      </c>
      <c r="L31" s="11">
        <v>83.54</v>
      </c>
    </row>
    <row r="32" spans="4:12" hidden="1" x14ac:dyDescent="0.35">
      <c r="D32" s="4" t="s">
        <v>3</v>
      </c>
      <c r="E32" s="4" t="s">
        <v>2</v>
      </c>
      <c r="F32" s="4" t="s">
        <v>9</v>
      </c>
      <c r="G32" s="9">
        <v>41609</v>
      </c>
      <c r="H32" s="9">
        <v>41639</v>
      </c>
      <c r="I32" s="8">
        <v>1801.3902555970001</v>
      </c>
      <c r="J32" s="5">
        <v>83.449999999999989</v>
      </c>
      <c r="K32" s="7">
        <f>tbl_det10131520[[#This Row],[Current Unmatched Royalties Reported and Transferred]]-tbl_det10131520[[#This Row],[Total Unmatched Royalties Transferred]]</f>
        <v>0</v>
      </c>
      <c r="L32" s="11">
        <v>83.45</v>
      </c>
    </row>
    <row r="33" spans="4:12" hidden="1" x14ac:dyDescent="0.35">
      <c r="D33" s="4" t="s">
        <v>3</v>
      </c>
      <c r="E33" s="4" t="s">
        <v>2</v>
      </c>
      <c r="F33" s="4" t="s">
        <v>9</v>
      </c>
      <c r="G33" s="9">
        <v>41640</v>
      </c>
      <c r="H33" s="9">
        <v>41670</v>
      </c>
      <c r="I33" s="8">
        <v>1720.928682683</v>
      </c>
      <c r="J33" s="5">
        <v>79.38000000000001</v>
      </c>
      <c r="K33" s="7">
        <f>tbl_det10131520[[#This Row],[Current Unmatched Royalties Reported and Transferred]]-tbl_det10131520[[#This Row],[Total Unmatched Royalties Transferred]]</f>
        <v>0</v>
      </c>
      <c r="L33" s="11">
        <v>79.38</v>
      </c>
    </row>
    <row r="34" spans="4:12" hidden="1" x14ac:dyDescent="0.35">
      <c r="D34" s="4" t="s">
        <v>3</v>
      </c>
      <c r="E34" s="4" t="s">
        <v>2</v>
      </c>
      <c r="F34" s="4" t="s">
        <v>9</v>
      </c>
      <c r="G34" s="9">
        <v>41671</v>
      </c>
      <c r="H34" s="9">
        <v>41698</v>
      </c>
      <c r="I34" s="8">
        <v>2206.575686481</v>
      </c>
      <c r="J34" s="5">
        <v>102.03999999999999</v>
      </c>
      <c r="K34" s="7">
        <f>tbl_det10131520[[#This Row],[Current Unmatched Royalties Reported and Transferred]]-tbl_det10131520[[#This Row],[Total Unmatched Royalties Transferred]]</f>
        <v>0</v>
      </c>
      <c r="L34" s="11">
        <v>102.04</v>
      </c>
    </row>
    <row r="35" spans="4:12" hidden="1" x14ac:dyDescent="0.35">
      <c r="D35" s="4" t="s">
        <v>3</v>
      </c>
      <c r="E35" s="4" t="s">
        <v>2</v>
      </c>
      <c r="F35" s="4" t="s">
        <v>9</v>
      </c>
      <c r="G35" s="9">
        <v>41699</v>
      </c>
      <c r="H35" s="9">
        <v>41729</v>
      </c>
      <c r="I35" s="8">
        <v>1707.1531774729999</v>
      </c>
      <c r="J35" s="5">
        <v>78.44</v>
      </c>
      <c r="K35" s="7">
        <f>tbl_det10131520[[#This Row],[Current Unmatched Royalties Reported and Transferred]]-tbl_det10131520[[#This Row],[Total Unmatched Royalties Transferred]]</f>
        <v>0</v>
      </c>
      <c r="L35" s="11">
        <v>78.44</v>
      </c>
    </row>
    <row r="36" spans="4:12" hidden="1" x14ac:dyDescent="0.35">
      <c r="D36" s="4" t="s">
        <v>3</v>
      </c>
      <c r="E36" s="4" t="s">
        <v>2</v>
      </c>
      <c r="F36" s="4" t="s">
        <v>9</v>
      </c>
      <c r="G36" s="9">
        <v>41730</v>
      </c>
      <c r="H36" s="9">
        <v>41759</v>
      </c>
      <c r="I36" s="8">
        <v>1582.378232286</v>
      </c>
      <c r="J36" s="5">
        <v>73.199999999999989</v>
      </c>
      <c r="K36" s="7">
        <f>tbl_det10131520[[#This Row],[Current Unmatched Royalties Reported and Transferred]]-tbl_det10131520[[#This Row],[Total Unmatched Royalties Transferred]]</f>
        <v>0</v>
      </c>
      <c r="L36" s="11">
        <v>73.2</v>
      </c>
    </row>
    <row r="37" spans="4:12" hidden="1" x14ac:dyDescent="0.35">
      <c r="D37" s="4" t="s">
        <v>3</v>
      </c>
      <c r="E37" s="4" t="s">
        <v>2</v>
      </c>
      <c r="F37" s="4" t="s">
        <v>9</v>
      </c>
      <c r="G37" s="9">
        <v>41760</v>
      </c>
      <c r="H37" s="9">
        <v>41790</v>
      </c>
      <c r="I37" s="8">
        <v>1475.895547461</v>
      </c>
      <c r="J37" s="5">
        <v>68.44</v>
      </c>
      <c r="K37" s="7">
        <f>tbl_det10131520[[#This Row],[Current Unmatched Royalties Reported and Transferred]]-tbl_det10131520[[#This Row],[Total Unmatched Royalties Transferred]]</f>
        <v>0</v>
      </c>
      <c r="L37" s="11">
        <v>68.44</v>
      </c>
    </row>
    <row r="38" spans="4:12" hidden="1" x14ac:dyDescent="0.35">
      <c r="D38" s="4" t="s">
        <v>3</v>
      </c>
      <c r="E38" s="4" t="s">
        <v>2</v>
      </c>
      <c r="F38" s="4" t="s">
        <v>9</v>
      </c>
      <c r="G38" s="9">
        <v>41791</v>
      </c>
      <c r="H38" s="9">
        <v>41820</v>
      </c>
      <c r="I38" s="8">
        <v>1391.281005286</v>
      </c>
      <c r="J38" s="5">
        <v>65.040000000000006</v>
      </c>
      <c r="K38" s="7">
        <f>tbl_det10131520[[#This Row],[Current Unmatched Royalties Reported and Transferred]]-tbl_det10131520[[#This Row],[Total Unmatched Royalties Transferred]]</f>
        <v>0</v>
      </c>
      <c r="L38" s="11">
        <v>65.040000000000006</v>
      </c>
    </row>
    <row r="39" spans="4:12" hidden="1" x14ac:dyDescent="0.35">
      <c r="D39" s="4" t="s">
        <v>3</v>
      </c>
      <c r="E39" s="4" t="s">
        <v>2</v>
      </c>
      <c r="F39" s="4" t="s">
        <v>9</v>
      </c>
      <c r="G39" s="9">
        <v>41821</v>
      </c>
      <c r="H39" s="9">
        <v>41851</v>
      </c>
      <c r="I39" s="8">
        <v>1355.1970454550001</v>
      </c>
      <c r="J39" s="5">
        <v>63.39</v>
      </c>
      <c r="K39" s="7">
        <f>tbl_det10131520[[#This Row],[Current Unmatched Royalties Reported and Transferred]]-tbl_det10131520[[#This Row],[Total Unmatched Royalties Transferred]]</f>
        <v>0</v>
      </c>
      <c r="L39" s="11">
        <v>63.39</v>
      </c>
    </row>
    <row r="40" spans="4:12" hidden="1" x14ac:dyDescent="0.35">
      <c r="D40" s="4" t="s">
        <v>3</v>
      </c>
      <c r="E40" s="4" t="s">
        <v>2</v>
      </c>
      <c r="F40" s="4" t="s">
        <v>9</v>
      </c>
      <c r="G40" s="9">
        <v>41852</v>
      </c>
      <c r="H40" s="9">
        <v>41882</v>
      </c>
      <c r="I40" s="8">
        <v>1262.8828786290001</v>
      </c>
      <c r="J40" s="5">
        <v>58.75</v>
      </c>
      <c r="K40" s="7">
        <f>tbl_det10131520[[#This Row],[Current Unmatched Royalties Reported and Transferred]]-tbl_det10131520[[#This Row],[Total Unmatched Royalties Transferred]]</f>
        <v>0</v>
      </c>
      <c r="L40" s="11">
        <v>58.75</v>
      </c>
    </row>
    <row r="41" spans="4:12" hidden="1" x14ac:dyDescent="0.35">
      <c r="D41" s="4" t="s">
        <v>3</v>
      </c>
      <c r="E41" s="4" t="s">
        <v>2</v>
      </c>
      <c r="F41" s="4" t="s">
        <v>9</v>
      </c>
      <c r="G41" s="9">
        <v>41883</v>
      </c>
      <c r="H41" s="9">
        <v>41912</v>
      </c>
      <c r="I41" s="8">
        <v>1678.636945493</v>
      </c>
      <c r="J41" s="5">
        <v>77.53</v>
      </c>
      <c r="K41" s="7">
        <f>tbl_det10131520[[#This Row],[Current Unmatched Royalties Reported and Transferred]]-tbl_det10131520[[#This Row],[Total Unmatched Royalties Transferred]]</f>
        <v>0</v>
      </c>
      <c r="L41" s="11">
        <v>77.53</v>
      </c>
    </row>
    <row r="42" spans="4:12" hidden="1" x14ac:dyDescent="0.35">
      <c r="D42" s="4" t="s">
        <v>3</v>
      </c>
      <c r="E42" s="4" t="s">
        <v>2</v>
      </c>
      <c r="F42" s="4" t="s">
        <v>9</v>
      </c>
      <c r="G42" s="9">
        <v>41913</v>
      </c>
      <c r="H42" s="9">
        <v>41943</v>
      </c>
      <c r="I42" s="8">
        <v>1585.007496529</v>
      </c>
      <c r="J42" s="5">
        <v>72.91</v>
      </c>
      <c r="K42" s="7">
        <f>tbl_det10131520[[#This Row],[Current Unmatched Royalties Reported and Transferred]]-tbl_det10131520[[#This Row],[Total Unmatched Royalties Transferred]]</f>
        <v>0</v>
      </c>
      <c r="L42" s="11">
        <v>72.91</v>
      </c>
    </row>
    <row r="43" spans="4:12" hidden="1" x14ac:dyDescent="0.35">
      <c r="D43" s="4" t="s">
        <v>3</v>
      </c>
      <c r="E43" s="4" t="s">
        <v>2</v>
      </c>
      <c r="F43" s="4" t="s">
        <v>9</v>
      </c>
      <c r="G43" s="9">
        <v>41944</v>
      </c>
      <c r="H43" s="9">
        <v>41973</v>
      </c>
      <c r="I43" s="8">
        <v>1469.4875752749999</v>
      </c>
      <c r="J43" s="5">
        <v>68.070000000000007</v>
      </c>
      <c r="K43" s="7">
        <f>tbl_det10131520[[#This Row],[Current Unmatched Royalties Reported and Transferred]]-tbl_det10131520[[#This Row],[Total Unmatched Royalties Transferred]]</f>
        <v>0</v>
      </c>
      <c r="L43" s="11">
        <v>68.069999999999993</v>
      </c>
    </row>
    <row r="44" spans="4:12" hidden="1" x14ac:dyDescent="0.35">
      <c r="D44" s="4" t="s">
        <v>3</v>
      </c>
      <c r="E44" s="4" t="s">
        <v>2</v>
      </c>
      <c r="F44" s="4" t="s">
        <v>9</v>
      </c>
      <c r="G44" s="9">
        <v>41974</v>
      </c>
      <c r="H44" s="9">
        <v>42004</v>
      </c>
      <c r="I44" s="8">
        <v>1174.348571237</v>
      </c>
      <c r="J44" s="5">
        <v>54.71</v>
      </c>
      <c r="K44" s="7">
        <f>tbl_det10131520[[#This Row],[Current Unmatched Royalties Reported and Transferred]]-tbl_det10131520[[#This Row],[Total Unmatched Royalties Transferred]]</f>
        <v>0</v>
      </c>
      <c r="L44" s="11">
        <v>54.71</v>
      </c>
    </row>
    <row r="45" spans="4:12" hidden="1" x14ac:dyDescent="0.35">
      <c r="D45" s="4" t="s">
        <v>3</v>
      </c>
      <c r="E45" s="4" t="s">
        <v>2</v>
      </c>
      <c r="F45" s="4" t="s">
        <v>9</v>
      </c>
      <c r="G45" s="9">
        <v>42005</v>
      </c>
      <c r="H45" s="9">
        <v>42035</v>
      </c>
      <c r="I45" s="8">
        <v>1127.133822241</v>
      </c>
      <c r="J45" s="5">
        <v>51.55</v>
      </c>
      <c r="K45" s="7">
        <f>tbl_det10131520[[#This Row],[Current Unmatched Royalties Reported and Transferred]]-tbl_det10131520[[#This Row],[Total Unmatched Royalties Transferred]]</f>
        <v>0</v>
      </c>
      <c r="L45" s="11">
        <v>51.55</v>
      </c>
    </row>
    <row r="46" spans="4:12" hidden="1" x14ac:dyDescent="0.35">
      <c r="D46" s="4" t="s">
        <v>3</v>
      </c>
      <c r="E46" s="4" t="s">
        <v>2</v>
      </c>
      <c r="F46" s="4" t="s">
        <v>9</v>
      </c>
      <c r="G46" s="9">
        <v>42036</v>
      </c>
      <c r="H46" s="9">
        <v>42063</v>
      </c>
      <c r="I46" s="8">
        <v>1103.448559637</v>
      </c>
      <c r="J46" s="5">
        <v>51.029999999999994</v>
      </c>
      <c r="K46" s="7">
        <f>tbl_det10131520[[#This Row],[Current Unmatched Royalties Reported and Transferred]]-tbl_det10131520[[#This Row],[Total Unmatched Royalties Transferred]]</f>
        <v>0</v>
      </c>
      <c r="L46" s="11">
        <v>51.03</v>
      </c>
    </row>
    <row r="47" spans="4:12" hidden="1" x14ac:dyDescent="0.35">
      <c r="D47" s="4" t="s">
        <v>3</v>
      </c>
      <c r="E47" s="4" t="s">
        <v>2</v>
      </c>
      <c r="F47" s="4" t="s">
        <v>9</v>
      </c>
      <c r="G47" s="9">
        <v>42064</v>
      </c>
      <c r="H47" s="9">
        <v>42094</v>
      </c>
      <c r="I47" s="8">
        <v>1030.257278325</v>
      </c>
      <c r="J47" s="5">
        <v>47.51</v>
      </c>
      <c r="K47" s="7">
        <f>tbl_det10131520[[#This Row],[Current Unmatched Royalties Reported and Transferred]]-tbl_det10131520[[#This Row],[Total Unmatched Royalties Transferred]]</f>
        <v>0</v>
      </c>
      <c r="L47" s="11">
        <v>47.51</v>
      </c>
    </row>
    <row r="48" spans="4:12" hidden="1" x14ac:dyDescent="0.35">
      <c r="D48" s="4" t="s">
        <v>3</v>
      </c>
      <c r="E48" s="4" t="s">
        <v>2</v>
      </c>
      <c r="F48" s="4" t="s">
        <v>9</v>
      </c>
      <c r="G48" s="9">
        <v>42095</v>
      </c>
      <c r="H48" s="9">
        <v>42124</v>
      </c>
      <c r="I48" s="8">
        <v>956.56393995999997</v>
      </c>
      <c r="J48" s="5">
        <v>44.64</v>
      </c>
      <c r="K48" s="7">
        <f>tbl_det10131520[[#This Row],[Current Unmatched Royalties Reported and Transferred]]-tbl_det10131520[[#This Row],[Total Unmatched Royalties Transferred]]</f>
        <v>0</v>
      </c>
      <c r="L48" s="11">
        <v>44.64</v>
      </c>
    </row>
    <row r="49" spans="4:12" hidden="1" x14ac:dyDescent="0.35">
      <c r="D49" s="4" t="s">
        <v>3</v>
      </c>
      <c r="E49" s="4" t="s">
        <v>2</v>
      </c>
      <c r="F49" s="4" t="s">
        <v>9</v>
      </c>
      <c r="G49" s="9">
        <v>42125</v>
      </c>
      <c r="H49" s="9">
        <v>42155</v>
      </c>
      <c r="I49" s="8">
        <v>856.80719085600003</v>
      </c>
      <c r="J49" s="5">
        <v>39.86</v>
      </c>
      <c r="K49" s="7">
        <f>tbl_det10131520[[#This Row],[Current Unmatched Royalties Reported and Transferred]]-tbl_det10131520[[#This Row],[Total Unmatched Royalties Transferred]]</f>
        <v>0</v>
      </c>
      <c r="L49" s="11">
        <v>39.86</v>
      </c>
    </row>
    <row r="50" spans="4:12" hidden="1" x14ac:dyDescent="0.35">
      <c r="D50" s="4" t="s">
        <v>3</v>
      </c>
      <c r="E50" s="4" t="s">
        <v>2</v>
      </c>
      <c r="F50" s="4" t="s">
        <v>9</v>
      </c>
      <c r="G50" s="9">
        <v>42156</v>
      </c>
      <c r="H50" s="9">
        <v>42185</v>
      </c>
      <c r="I50" s="8">
        <v>836.993752126</v>
      </c>
      <c r="J50" s="5">
        <v>37.590000000000003</v>
      </c>
      <c r="K50" s="7">
        <f>tbl_det10131520[[#This Row],[Current Unmatched Royalties Reported and Transferred]]-tbl_det10131520[[#This Row],[Total Unmatched Royalties Transferred]]</f>
        <v>0</v>
      </c>
      <c r="L50" s="11">
        <v>37.590000000000003</v>
      </c>
    </row>
    <row r="51" spans="4:12" hidden="1" x14ac:dyDescent="0.35">
      <c r="D51" s="4" t="s">
        <v>3</v>
      </c>
      <c r="E51" s="4" t="s">
        <v>2</v>
      </c>
      <c r="F51" s="4" t="s">
        <v>9</v>
      </c>
      <c r="G51" s="9">
        <v>42186</v>
      </c>
      <c r="H51" s="9">
        <v>42216</v>
      </c>
      <c r="I51" s="8">
        <v>772.89491013600002</v>
      </c>
      <c r="J51" s="5">
        <v>60.9</v>
      </c>
      <c r="K51" s="7">
        <f>tbl_det10131520[[#This Row],[Current Unmatched Royalties Reported and Transferred]]-tbl_det10131520[[#This Row],[Total Unmatched Royalties Transferred]]</f>
        <v>0</v>
      </c>
      <c r="L51" s="11">
        <v>60.9</v>
      </c>
    </row>
    <row r="52" spans="4:12" hidden="1" x14ac:dyDescent="0.35">
      <c r="D52" s="4" t="s">
        <v>3</v>
      </c>
      <c r="E52" s="4" t="s">
        <v>2</v>
      </c>
      <c r="F52" s="4" t="s">
        <v>9</v>
      </c>
      <c r="G52" s="9">
        <v>42217</v>
      </c>
      <c r="H52" s="9">
        <v>42247</v>
      </c>
      <c r="I52" s="8">
        <v>740.048647512</v>
      </c>
      <c r="J52" s="5">
        <v>58.13</v>
      </c>
      <c r="K52" s="7">
        <f>tbl_det10131520[[#This Row],[Current Unmatched Royalties Reported and Transferred]]-tbl_det10131520[[#This Row],[Total Unmatched Royalties Transferred]]</f>
        <v>0</v>
      </c>
      <c r="L52" s="11">
        <v>58.13</v>
      </c>
    </row>
    <row r="53" spans="4:12" hidden="1" x14ac:dyDescent="0.35">
      <c r="D53" s="4" t="s">
        <v>3</v>
      </c>
      <c r="E53" s="4" t="s">
        <v>2</v>
      </c>
      <c r="F53" s="4" t="s">
        <v>9</v>
      </c>
      <c r="G53" s="9">
        <v>42248</v>
      </c>
      <c r="H53" s="9">
        <v>42277</v>
      </c>
      <c r="I53" s="8">
        <v>678.72691835600006</v>
      </c>
      <c r="J53" s="5">
        <v>66.5</v>
      </c>
      <c r="K53" s="7">
        <f>tbl_det10131520[[#This Row],[Current Unmatched Royalties Reported and Transferred]]-tbl_det10131520[[#This Row],[Total Unmatched Royalties Transferred]]</f>
        <v>0</v>
      </c>
      <c r="L53" s="11">
        <v>66.5</v>
      </c>
    </row>
    <row r="54" spans="4:12" hidden="1" x14ac:dyDescent="0.35">
      <c r="D54" s="4" t="s">
        <v>3</v>
      </c>
      <c r="E54" s="4" t="s">
        <v>2</v>
      </c>
      <c r="F54" s="4" t="s">
        <v>9</v>
      </c>
      <c r="G54" s="9">
        <v>42278</v>
      </c>
      <c r="H54" s="9">
        <v>42308</v>
      </c>
      <c r="I54" s="8">
        <v>659.09424715600005</v>
      </c>
      <c r="J54" s="5">
        <v>65.27</v>
      </c>
      <c r="K54" s="7">
        <f>tbl_det10131520[[#This Row],[Current Unmatched Royalties Reported and Transferred]]-tbl_det10131520[[#This Row],[Total Unmatched Royalties Transferred]]</f>
        <v>0</v>
      </c>
      <c r="L54" s="11">
        <v>65.27</v>
      </c>
    </row>
    <row r="55" spans="4:12" hidden="1" x14ac:dyDescent="0.35">
      <c r="D55" s="4" t="s">
        <v>3</v>
      </c>
      <c r="E55" s="4" t="s">
        <v>2</v>
      </c>
      <c r="F55" s="4" t="s">
        <v>9</v>
      </c>
      <c r="G55" s="9">
        <v>42309</v>
      </c>
      <c r="H55" s="9">
        <v>42338</v>
      </c>
      <c r="I55" s="8">
        <v>635.56834161400002</v>
      </c>
      <c r="J55" s="5">
        <v>63.72</v>
      </c>
      <c r="K55" s="7">
        <f>tbl_det10131520[[#This Row],[Current Unmatched Royalties Reported and Transferred]]-tbl_det10131520[[#This Row],[Total Unmatched Royalties Transferred]]</f>
        <v>0</v>
      </c>
      <c r="L55" s="11">
        <v>63.72</v>
      </c>
    </row>
    <row r="56" spans="4:12" hidden="1" x14ac:dyDescent="0.35">
      <c r="D56" s="4" t="s">
        <v>3</v>
      </c>
      <c r="E56" s="4" t="s">
        <v>2</v>
      </c>
      <c r="F56" s="4" t="s">
        <v>9</v>
      </c>
      <c r="G56" s="9">
        <v>42339</v>
      </c>
      <c r="H56" s="9">
        <v>42369</v>
      </c>
      <c r="I56" s="8">
        <v>614.54829281699995</v>
      </c>
      <c r="J56" s="5">
        <v>48.87</v>
      </c>
      <c r="K56" s="7">
        <f>tbl_det10131520[[#This Row],[Current Unmatched Royalties Reported and Transferred]]-tbl_det10131520[[#This Row],[Total Unmatched Royalties Transferred]]</f>
        <v>0</v>
      </c>
      <c r="L56" s="11">
        <v>48.87</v>
      </c>
    </row>
    <row r="57" spans="4:12" hidden="1" x14ac:dyDescent="0.35">
      <c r="D57" s="4" t="s">
        <v>3</v>
      </c>
      <c r="E57" s="4" t="s">
        <v>2</v>
      </c>
      <c r="F57" s="4" t="s">
        <v>9</v>
      </c>
      <c r="G57" s="9">
        <v>42370</v>
      </c>
      <c r="H57" s="9">
        <v>42400</v>
      </c>
      <c r="I57" s="8">
        <v>607.41509663500005</v>
      </c>
      <c r="J57" s="5">
        <v>48.32</v>
      </c>
      <c r="K57" s="7">
        <f>tbl_det10131520[[#This Row],[Current Unmatched Royalties Reported and Transferred]]-tbl_det10131520[[#This Row],[Total Unmatched Royalties Transferred]]</f>
        <v>0</v>
      </c>
      <c r="L57" s="11">
        <v>48.32</v>
      </c>
    </row>
    <row r="58" spans="4:12" hidden="1" x14ac:dyDescent="0.35">
      <c r="D58" s="4" t="s">
        <v>3</v>
      </c>
      <c r="E58" s="4" t="s">
        <v>2</v>
      </c>
      <c r="F58" s="4" t="s">
        <v>9</v>
      </c>
      <c r="G58" s="9">
        <v>42401</v>
      </c>
      <c r="H58" s="9">
        <v>42429</v>
      </c>
      <c r="I58" s="8">
        <v>588.03321478600003</v>
      </c>
      <c r="J58" s="5">
        <v>46.769999999999996</v>
      </c>
      <c r="K58" s="7">
        <f>tbl_det10131520[[#This Row],[Current Unmatched Royalties Reported and Transferred]]-tbl_det10131520[[#This Row],[Total Unmatched Royalties Transferred]]</f>
        <v>0</v>
      </c>
      <c r="L58" s="11">
        <v>46.77</v>
      </c>
    </row>
    <row r="59" spans="4:12" hidden="1" x14ac:dyDescent="0.35">
      <c r="D59" s="4" t="s">
        <v>3</v>
      </c>
      <c r="E59" s="4" t="s">
        <v>2</v>
      </c>
      <c r="F59" s="4" t="s">
        <v>9</v>
      </c>
      <c r="G59" s="9">
        <v>42430</v>
      </c>
      <c r="H59" s="9">
        <v>42460</v>
      </c>
      <c r="I59" s="8">
        <v>566.22716701499996</v>
      </c>
      <c r="J59" s="5">
        <v>45.08</v>
      </c>
      <c r="K59" s="7">
        <f>tbl_det10131520[[#This Row],[Current Unmatched Royalties Reported and Transferred]]-tbl_det10131520[[#This Row],[Total Unmatched Royalties Transferred]]</f>
        <v>0</v>
      </c>
      <c r="L59" s="11">
        <v>45.08</v>
      </c>
    </row>
    <row r="60" spans="4:12" hidden="1" x14ac:dyDescent="0.35">
      <c r="D60" s="4" t="s">
        <v>3</v>
      </c>
      <c r="E60" s="4" t="s">
        <v>2</v>
      </c>
      <c r="F60" s="4" t="s">
        <v>9</v>
      </c>
      <c r="G60" s="9">
        <v>42461</v>
      </c>
      <c r="H60" s="9">
        <v>42490</v>
      </c>
      <c r="I60" s="8">
        <v>528.79072639499998</v>
      </c>
      <c r="J60" s="5">
        <v>42.12</v>
      </c>
      <c r="K60" s="7">
        <f>tbl_det10131520[[#This Row],[Current Unmatched Royalties Reported and Transferred]]-tbl_det10131520[[#This Row],[Total Unmatched Royalties Transferred]]</f>
        <v>0</v>
      </c>
      <c r="L60" s="11">
        <v>42.12</v>
      </c>
    </row>
    <row r="61" spans="4:12" hidden="1" x14ac:dyDescent="0.35">
      <c r="D61" s="4" t="s">
        <v>3</v>
      </c>
      <c r="E61" s="4" t="s">
        <v>2</v>
      </c>
      <c r="F61" s="4" t="s">
        <v>9</v>
      </c>
      <c r="G61" s="9">
        <v>42491</v>
      </c>
      <c r="H61" s="9">
        <v>42521</v>
      </c>
      <c r="I61" s="8">
        <v>528.70564555399994</v>
      </c>
      <c r="J61" s="5">
        <v>42.089999999999996</v>
      </c>
      <c r="K61" s="7">
        <f>tbl_det10131520[[#This Row],[Current Unmatched Royalties Reported and Transferred]]-tbl_det10131520[[#This Row],[Total Unmatched Royalties Transferred]]</f>
        <v>0</v>
      </c>
      <c r="L61" s="11">
        <v>42.09</v>
      </c>
    </row>
    <row r="62" spans="4:12" hidden="1" x14ac:dyDescent="0.35">
      <c r="D62" s="4" t="s">
        <v>3</v>
      </c>
      <c r="E62" s="4" t="s">
        <v>2</v>
      </c>
      <c r="F62" s="4" t="s">
        <v>9</v>
      </c>
      <c r="G62" s="9">
        <v>42522</v>
      </c>
      <c r="H62" s="9">
        <v>42551</v>
      </c>
      <c r="I62" s="8">
        <v>496.191017719</v>
      </c>
      <c r="J62" s="5">
        <v>39.44</v>
      </c>
      <c r="K62" s="7">
        <f>tbl_det10131520[[#This Row],[Current Unmatched Royalties Reported and Transferred]]-tbl_det10131520[[#This Row],[Total Unmatched Royalties Transferred]]</f>
        <v>0</v>
      </c>
      <c r="L62" s="11">
        <v>39.44</v>
      </c>
    </row>
    <row r="63" spans="4:12" hidden="1" x14ac:dyDescent="0.35">
      <c r="D63" s="4" t="s">
        <v>3</v>
      </c>
      <c r="E63" s="4" t="s">
        <v>2</v>
      </c>
      <c r="F63" s="4" t="s">
        <v>9</v>
      </c>
      <c r="G63" s="9">
        <v>42552</v>
      </c>
      <c r="H63" s="9">
        <v>42582</v>
      </c>
      <c r="I63" s="8">
        <v>486.46933321300003</v>
      </c>
      <c r="J63" s="5">
        <v>50.269999999999996</v>
      </c>
      <c r="K63" s="7">
        <f>tbl_det10131520[[#This Row],[Current Unmatched Royalties Reported and Transferred]]-tbl_det10131520[[#This Row],[Total Unmatched Royalties Transferred]]</f>
        <v>0</v>
      </c>
      <c r="L63" s="11">
        <v>50.27</v>
      </c>
    </row>
    <row r="64" spans="4:12" hidden="1" x14ac:dyDescent="0.35">
      <c r="D64" s="4" t="s">
        <v>3</v>
      </c>
      <c r="E64" s="4" t="s">
        <v>2</v>
      </c>
      <c r="F64" s="4" t="s">
        <v>9</v>
      </c>
      <c r="G64" s="9">
        <v>42583</v>
      </c>
      <c r="H64" s="9">
        <v>42613</v>
      </c>
      <c r="I64" s="8">
        <v>471.50997392800002</v>
      </c>
      <c r="J64" s="5">
        <v>48.72</v>
      </c>
      <c r="K64" s="7">
        <f>tbl_det10131520[[#This Row],[Current Unmatched Royalties Reported and Transferred]]-tbl_det10131520[[#This Row],[Total Unmatched Royalties Transferred]]</f>
        <v>0</v>
      </c>
      <c r="L64" s="11">
        <v>48.72</v>
      </c>
    </row>
    <row r="65" spans="4:12" hidden="1" x14ac:dyDescent="0.35">
      <c r="D65" s="4" t="s">
        <v>3</v>
      </c>
      <c r="E65" s="4" t="s">
        <v>2</v>
      </c>
      <c r="F65" s="4" t="s">
        <v>9</v>
      </c>
      <c r="G65" s="9">
        <v>42614</v>
      </c>
      <c r="H65" s="9">
        <v>42643</v>
      </c>
      <c r="I65" s="8">
        <v>457.74857712800002</v>
      </c>
      <c r="J65" s="5">
        <v>47.46</v>
      </c>
      <c r="K65" s="7">
        <f>tbl_det10131520[[#This Row],[Current Unmatched Royalties Reported and Transferred]]-tbl_det10131520[[#This Row],[Total Unmatched Royalties Transferred]]</f>
        <v>0</v>
      </c>
      <c r="L65" s="11">
        <v>47.46</v>
      </c>
    </row>
    <row r="66" spans="4:12" hidden="1" x14ac:dyDescent="0.35">
      <c r="D66" s="4" t="s">
        <v>3</v>
      </c>
      <c r="E66" s="4" t="s">
        <v>2</v>
      </c>
      <c r="F66" s="4" t="s">
        <v>9</v>
      </c>
      <c r="G66" s="9">
        <v>42644</v>
      </c>
      <c r="H66" s="9">
        <v>42674</v>
      </c>
      <c r="I66" s="8">
        <v>441.03848425699999</v>
      </c>
      <c r="J66" s="5">
        <v>45.690000000000005</v>
      </c>
      <c r="K66" s="7">
        <f>tbl_det10131520[[#This Row],[Current Unmatched Royalties Reported and Transferred]]-tbl_det10131520[[#This Row],[Total Unmatched Royalties Transferred]]</f>
        <v>0</v>
      </c>
      <c r="L66" s="11">
        <v>45.69</v>
      </c>
    </row>
    <row r="67" spans="4:12" hidden="1" x14ac:dyDescent="0.35">
      <c r="D67" s="4" t="s">
        <v>3</v>
      </c>
      <c r="E67" s="4" t="s">
        <v>2</v>
      </c>
      <c r="F67" s="4" t="s">
        <v>9</v>
      </c>
      <c r="G67" s="9">
        <v>42675</v>
      </c>
      <c r="H67" s="9">
        <v>42704</v>
      </c>
      <c r="I67" s="8">
        <v>414.54077243199998</v>
      </c>
      <c r="J67" s="5">
        <v>42.88</v>
      </c>
      <c r="K67" s="7">
        <f>tbl_det10131520[[#This Row],[Current Unmatched Royalties Reported and Transferred]]-tbl_det10131520[[#This Row],[Total Unmatched Royalties Transferred]]</f>
        <v>0</v>
      </c>
      <c r="L67" s="11">
        <v>42.88</v>
      </c>
    </row>
    <row r="68" spans="4:12" hidden="1" x14ac:dyDescent="0.35">
      <c r="D68" s="4" t="s">
        <v>3</v>
      </c>
      <c r="E68" s="4" t="s">
        <v>2</v>
      </c>
      <c r="F68" s="4" t="s">
        <v>9</v>
      </c>
      <c r="G68" s="9">
        <v>42705</v>
      </c>
      <c r="H68" s="9">
        <v>42735</v>
      </c>
      <c r="I68" s="8">
        <v>393.14836529500002</v>
      </c>
      <c r="J68" s="5">
        <v>40.619999999999997</v>
      </c>
      <c r="K68" s="7">
        <f>tbl_det10131520[[#This Row],[Current Unmatched Royalties Reported and Transferred]]-tbl_det10131520[[#This Row],[Total Unmatched Royalties Transferred]]</f>
        <v>0</v>
      </c>
      <c r="L68" s="11">
        <v>40.619999999999997</v>
      </c>
    </row>
    <row r="69" spans="4:12" hidden="1" x14ac:dyDescent="0.35">
      <c r="D69" s="4" t="s">
        <v>3</v>
      </c>
      <c r="E69" s="4" t="s">
        <v>2</v>
      </c>
      <c r="F69" s="4" t="s">
        <v>9</v>
      </c>
      <c r="G69" s="9">
        <v>42736</v>
      </c>
      <c r="H69" s="9">
        <v>42766</v>
      </c>
      <c r="I69" s="8">
        <v>403.84837646300002</v>
      </c>
      <c r="J69" s="5">
        <v>41.83</v>
      </c>
      <c r="K69" s="7">
        <f>tbl_det10131520[[#This Row],[Current Unmatched Royalties Reported and Transferred]]-tbl_det10131520[[#This Row],[Total Unmatched Royalties Transferred]]</f>
        <v>0</v>
      </c>
      <c r="L69" s="11">
        <v>41.83</v>
      </c>
    </row>
    <row r="70" spans="4:12" hidden="1" x14ac:dyDescent="0.35">
      <c r="D70" s="4" t="s">
        <v>3</v>
      </c>
      <c r="E70" s="4" t="s">
        <v>2</v>
      </c>
      <c r="F70" s="4" t="s">
        <v>9</v>
      </c>
      <c r="G70" s="9">
        <v>42767</v>
      </c>
      <c r="H70" s="9">
        <v>42794</v>
      </c>
      <c r="I70" s="8">
        <v>393.305824917</v>
      </c>
      <c r="J70" s="5">
        <v>40.770000000000003</v>
      </c>
      <c r="K70" s="7">
        <f>tbl_det10131520[[#This Row],[Current Unmatched Royalties Reported and Transferred]]-tbl_det10131520[[#This Row],[Total Unmatched Royalties Transferred]]</f>
        <v>0</v>
      </c>
      <c r="L70" s="11">
        <v>40.770000000000003</v>
      </c>
    </row>
    <row r="71" spans="4:12" hidden="1" x14ac:dyDescent="0.35">
      <c r="D71" s="4" t="s">
        <v>3</v>
      </c>
      <c r="E71" s="4" t="s">
        <v>2</v>
      </c>
      <c r="F71" s="4" t="s">
        <v>9</v>
      </c>
      <c r="G71" s="9">
        <v>42795</v>
      </c>
      <c r="H71" s="9">
        <v>42825</v>
      </c>
      <c r="I71" s="8">
        <v>403.02522269299999</v>
      </c>
      <c r="J71" s="5">
        <v>41.620000000000005</v>
      </c>
      <c r="K71" s="7">
        <f>tbl_det10131520[[#This Row],[Current Unmatched Royalties Reported and Transferred]]-tbl_det10131520[[#This Row],[Total Unmatched Royalties Transferred]]</f>
        <v>0</v>
      </c>
      <c r="L71" s="11">
        <v>41.62</v>
      </c>
    </row>
    <row r="72" spans="4:12" hidden="1" x14ac:dyDescent="0.35">
      <c r="D72" s="4" t="s">
        <v>3</v>
      </c>
      <c r="E72" s="4" t="s">
        <v>2</v>
      </c>
      <c r="F72" s="4" t="s">
        <v>9</v>
      </c>
      <c r="G72" s="9">
        <v>42826</v>
      </c>
      <c r="H72" s="9">
        <v>42855</v>
      </c>
      <c r="I72" s="8">
        <v>364.281575739</v>
      </c>
      <c r="J72" s="5">
        <v>37.610000000000007</v>
      </c>
      <c r="K72" s="7">
        <f>tbl_det10131520[[#This Row],[Current Unmatched Royalties Reported and Transferred]]-tbl_det10131520[[#This Row],[Total Unmatched Royalties Transferred]]</f>
        <v>0</v>
      </c>
      <c r="L72" s="11">
        <v>37.61</v>
      </c>
    </row>
    <row r="73" spans="4:12" hidden="1" x14ac:dyDescent="0.35">
      <c r="D73" s="4" t="s">
        <v>3</v>
      </c>
      <c r="E73" s="4" t="s">
        <v>2</v>
      </c>
      <c r="F73" s="4" t="s">
        <v>9</v>
      </c>
      <c r="G73" s="9">
        <v>42856</v>
      </c>
      <c r="H73" s="9">
        <v>42886</v>
      </c>
      <c r="I73" s="8">
        <v>365.39795588800001</v>
      </c>
      <c r="J73" s="5">
        <v>38</v>
      </c>
      <c r="K73" s="7">
        <f>tbl_det10131520[[#This Row],[Current Unmatched Royalties Reported and Transferred]]-tbl_det10131520[[#This Row],[Total Unmatched Royalties Transferred]]</f>
        <v>0</v>
      </c>
      <c r="L73" s="11">
        <v>38</v>
      </c>
    </row>
    <row r="74" spans="4:12" hidden="1" x14ac:dyDescent="0.35">
      <c r="D74" s="4" t="s">
        <v>3</v>
      </c>
      <c r="E74" s="4" t="s">
        <v>2</v>
      </c>
      <c r="F74" s="4" t="s">
        <v>9</v>
      </c>
      <c r="G74" s="9">
        <v>42887</v>
      </c>
      <c r="H74" s="9">
        <v>42916</v>
      </c>
      <c r="I74" s="8">
        <v>343.30016844599999</v>
      </c>
      <c r="J74" s="5">
        <v>35.46</v>
      </c>
      <c r="K74" s="7">
        <f>tbl_det10131520[[#This Row],[Current Unmatched Royalties Reported and Transferred]]-tbl_det10131520[[#This Row],[Total Unmatched Royalties Transferred]]</f>
        <v>0</v>
      </c>
      <c r="L74" s="11">
        <v>35.46</v>
      </c>
    </row>
    <row r="75" spans="4:12" hidden="1" x14ac:dyDescent="0.35">
      <c r="D75" s="4" t="s">
        <v>3</v>
      </c>
      <c r="E75" s="4" t="s">
        <v>2</v>
      </c>
      <c r="F75" s="4" t="s">
        <v>9</v>
      </c>
      <c r="G75" s="9">
        <v>42917</v>
      </c>
      <c r="H75" s="9">
        <v>42947</v>
      </c>
      <c r="I75" s="8">
        <v>337.329256762</v>
      </c>
      <c r="J75" s="5">
        <v>337.33</v>
      </c>
      <c r="K75" s="7">
        <f>tbl_det10131520[[#This Row],[Current Unmatched Royalties Reported and Transferred]]-tbl_det10131520[[#This Row],[Total Unmatched Royalties Transferred]]</f>
        <v>0</v>
      </c>
      <c r="L75" s="11">
        <v>337.33</v>
      </c>
    </row>
    <row r="76" spans="4:12" hidden="1" x14ac:dyDescent="0.35">
      <c r="D76" s="4" t="s">
        <v>3</v>
      </c>
      <c r="E76" s="4" t="s">
        <v>2</v>
      </c>
      <c r="F76" s="4" t="s">
        <v>9</v>
      </c>
      <c r="G76" s="9">
        <v>42948</v>
      </c>
      <c r="H76" s="9">
        <v>42978</v>
      </c>
      <c r="I76" s="8">
        <v>324.86797733700001</v>
      </c>
      <c r="J76" s="5">
        <v>324.86999999999995</v>
      </c>
      <c r="K76" s="7">
        <f>tbl_det10131520[[#This Row],[Current Unmatched Royalties Reported and Transferred]]-tbl_det10131520[[#This Row],[Total Unmatched Royalties Transferred]]</f>
        <v>0</v>
      </c>
      <c r="L76" s="11">
        <v>324.87</v>
      </c>
    </row>
    <row r="77" spans="4:12" hidden="1" x14ac:dyDescent="0.35">
      <c r="D77" s="4" t="s">
        <v>3</v>
      </c>
      <c r="E77" s="4" t="s">
        <v>2</v>
      </c>
      <c r="F77" s="4" t="s">
        <v>9</v>
      </c>
      <c r="G77" s="9">
        <v>42979</v>
      </c>
      <c r="H77" s="9">
        <v>43008</v>
      </c>
      <c r="I77" s="8">
        <v>315.86784557999999</v>
      </c>
      <c r="J77" s="5">
        <v>315.87</v>
      </c>
      <c r="K77" s="7">
        <f>tbl_det10131520[[#This Row],[Current Unmatched Royalties Reported and Transferred]]-tbl_det10131520[[#This Row],[Total Unmatched Royalties Transferred]]</f>
        <v>0</v>
      </c>
      <c r="L77" s="11">
        <v>315.87</v>
      </c>
    </row>
    <row r="78" spans="4:12" hidden="1" x14ac:dyDescent="0.35">
      <c r="D78" s="4" t="s">
        <v>3</v>
      </c>
      <c r="E78" s="4" t="s">
        <v>2</v>
      </c>
      <c r="F78" s="4" t="s">
        <v>9</v>
      </c>
      <c r="G78" s="9">
        <v>43009</v>
      </c>
      <c r="H78" s="9">
        <v>43039</v>
      </c>
      <c r="I78" s="8">
        <v>328.42247197900002</v>
      </c>
      <c r="J78" s="5">
        <v>328.42999999999995</v>
      </c>
      <c r="K78" s="7">
        <f>tbl_det10131520[[#This Row],[Current Unmatched Royalties Reported and Transferred]]-tbl_det10131520[[#This Row],[Total Unmatched Royalties Transferred]]</f>
        <v>0</v>
      </c>
      <c r="L78" s="11">
        <v>328.43</v>
      </c>
    </row>
    <row r="79" spans="4:12" hidden="1" x14ac:dyDescent="0.35">
      <c r="D79" s="4" t="s">
        <v>3</v>
      </c>
      <c r="E79" s="4" t="s">
        <v>2</v>
      </c>
      <c r="F79" s="4" t="s">
        <v>9</v>
      </c>
      <c r="G79" s="9">
        <v>43040</v>
      </c>
      <c r="H79" s="9">
        <v>43069</v>
      </c>
      <c r="I79" s="8">
        <v>313.00026590599998</v>
      </c>
      <c r="J79" s="5">
        <v>313</v>
      </c>
      <c r="K79" s="7">
        <f>tbl_det10131520[[#This Row],[Current Unmatched Royalties Reported and Transferred]]-tbl_det10131520[[#This Row],[Total Unmatched Royalties Transferred]]</f>
        <v>0</v>
      </c>
      <c r="L79" s="11">
        <v>313</v>
      </c>
    </row>
    <row r="80" spans="4:12" hidden="1" x14ac:dyDescent="0.35">
      <c r="D80" s="4" t="s">
        <v>3</v>
      </c>
      <c r="E80" s="4" t="s">
        <v>2</v>
      </c>
      <c r="F80" s="4" t="s">
        <v>9</v>
      </c>
      <c r="G80" s="9">
        <v>43070</v>
      </c>
      <c r="H80" s="9">
        <v>43100</v>
      </c>
      <c r="I80" s="8">
        <v>299.17195324699998</v>
      </c>
      <c r="J80" s="5">
        <v>299.17</v>
      </c>
      <c r="K80" s="7">
        <f>tbl_det10131520[[#This Row],[Current Unmatched Royalties Reported and Transferred]]-tbl_det10131520[[#This Row],[Total Unmatched Royalties Transferred]]</f>
        <v>0</v>
      </c>
      <c r="L80" s="11">
        <v>299.17</v>
      </c>
    </row>
    <row r="81" spans="4:12" hidden="1" x14ac:dyDescent="0.35">
      <c r="D81" s="4" t="s">
        <v>3</v>
      </c>
      <c r="E81" s="4" t="s">
        <v>2</v>
      </c>
      <c r="F81" s="4" t="s">
        <v>9</v>
      </c>
      <c r="G81" s="9">
        <v>43101</v>
      </c>
      <c r="H81" s="9">
        <v>43131</v>
      </c>
      <c r="I81" s="8">
        <v>406.02251539600002</v>
      </c>
      <c r="J81" s="5">
        <v>406.02</v>
      </c>
      <c r="K81" s="7">
        <f>tbl_det10131520[[#This Row],[Current Unmatched Royalties Reported and Transferred]]-tbl_det10131520[[#This Row],[Total Unmatched Royalties Transferred]]</f>
        <v>-55.69</v>
      </c>
      <c r="L81" s="11">
        <v>350.33</v>
      </c>
    </row>
    <row r="82" spans="4:12" hidden="1" x14ac:dyDescent="0.35">
      <c r="D82" s="4" t="s">
        <v>3</v>
      </c>
      <c r="E82" s="4" t="s">
        <v>2</v>
      </c>
      <c r="F82" s="4" t="s">
        <v>9</v>
      </c>
      <c r="G82" s="9">
        <v>43132</v>
      </c>
      <c r="H82" s="9">
        <v>43159</v>
      </c>
      <c r="I82" s="8">
        <v>371.09781807399997</v>
      </c>
      <c r="J82" s="5">
        <v>371.1</v>
      </c>
      <c r="K82" s="7">
        <f>tbl_det10131520[[#This Row],[Current Unmatched Royalties Reported and Transferred]]-tbl_det10131520[[#This Row],[Total Unmatched Royalties Transferred]]</f>
        <v>-54.32000000000005</v>
      </c>
      <c r="L82" s="11">
        <v>316.77999999999997</v>
      </c>
    </row>
    <row r="83" spans="4:12" hidden="1" x14ac:dyDescent="0.35">
      <c r="D83" s="4" t="s">
        <v>3</v>
      </c>
      <c r="E83" s="4" t="s">
        <v>2</v>
      </c>
      <c r="F83" s="4" t="s">
        <v>9</v>
      </c>
      <c r="G83" s="9">
        <v>43160</v>
      </c>
      <c r="H83" s="9">
        <v>43190</v>
      </c>
      <c r="I83" s="8">
        <v>391.08894722700001</v>
      </c>
      <c r="J83" s="5">
        <v>391.09</v>
      </c>
      <c r="K83" s="7">
        <f>tbl_det10131520[[#This Row],[Current Unmatched Royalties Reported and Transferred]]-tbl_det10131520[[#This Row],[Total Unmatched Royalties Transferred]]</f>
        <v>-40.259999999999991</v>
      </c>
      <c r="L83" s="11">
        <v>350.83</v>
      </c>
    </row>
    <row r="84" spans="4:12" hidden="1" x14ac:dyDescent="0.35">
      <c r="D84" s="4" t="s">
        <v>3</v>
      </c>
      <c r="E84" s="4" t="s">
        <v>2</v>
      </c>
      <c r="F84" s="4" t="s">
        <v>9</v>
      </c>
      <c r="G84" s="9">
        <v>43191</v>
      </c>
      <c r="H84" s="9">
        <v>43220</v>
      </c>
      <c r="I84" s="8">
        <v>401.28359273399997</v>
      </c>
      <c r="J84" s="5">
        <v>401.28</v>
      </c>
      <c r="K84" s="7">
        <f>tbl_det10131520[[#This Row],[Current Unmatched Royalties Reported and Transferred]]-tbl_det10131520[[#This Row],[Total Unmatched Royalties Transferred]]</f>
        <v>-51.909999999999968</v>
      </c>
      <c r="L84" s="11">
        <v>349.37</v>
      </c>
    </row>
    <row r="85" spans="4:12" hidden="1" x14ac:dyDescent="0.35">
      <c r="D85" s="4" t="s">
        <v>3</v>
      </c>
      <c r="E85" s="4" t="s">
        <v>2</v>
      </c>
      <c r="F85" s="4" t="s">
        <v>9</v>
      </c>
      <c r="G85" s="9">
        <v>43221</v>
      </c>
      <c r="H85" s="9">
        <v>43251</v>
      </c>
      <c r="I85" s="8">
        <v>409.36355290800003</v>
      </c>
      <c r="J85" s="5">
        <v>409.36</v>
      </c>
      <c r="K85" s="7">
        <f>tbl_det10131520[[#This Row],[Current Unmatched Royalties Reported and Transferred]]-tbl_det10131520[[#This Row],[Total Unmatched Royalties Transferred]]</f>
        <v>-53.79000000000002</v>
      </c>
      <c r="L85" s="11">
        <v>355.57</v>
      </c>
    </row>
    <row r="86" spans="4:12" hidden="1" x14ac:dyDescent="0.35">
      <c r="D86" s="4" t="s">
        <v>3</v>
      </c>
      <c r="E86" s="4" t="s">
        <v>2</v>
      </c>
      <c r="F86" s="4" t="s">
        <v>9</v>
      </c>
      <c r="G86" s="9">
        <v>43252</v>
      </c>
      <c r="H86" s="9">
        <v>43281</v>
      </c>
      <c r="I86" s="8">
        <v>381.009915906</v>
      </c>
      <c r="J86" s="5">
        <v>381.01</v>
      </c>
      <c r="K86" s="7">
        <f>tbl_det10131520[[#This Row],[Current Unmatched Royalties Reported and Transferred]]-tbl_det10131520[[#This Row],[Total Unmatched Royalties Transferred]]</f>
        <v>-45.029999999999973</v>
      </c>
      <c r="L86" s="11">
        <v>335.98</v>
      </c>
    </row>
    <row r="87" spans="4:12" hidden="1" x14ac:dyDescent="0.35">
      <c r="D87" s="4" t="s">
        <v>3</v>
      </c>
      <c r="E87" s="4" t="s">
        <v>2</v>
      </c>
      <c r="F87" s="4" t="s">
        <v>9</v>
      </c>
      <c r="G87" s="9">
        <v>43282</v>
      </c>
      <c r="H87" s="9">
        <v>43312</v>
      </c>
      <c r="I87" s="8">
        <v>374.88668900099998</v>
      </c>
      <c r="J87" s="5">
        <v>374.89</v>
      </c>
      <c r="K87" s="7">
        <f>tbl_det10131520[[#This Row],[Current Unmatched Royalties Reported and Transferred]]-tbl_det10131520[[#This Row],[Total Unmatched Royalties Transferred]]</f>
        <v>-31.839999999999975</v>
      </c>
      <c r="L87" s="11">
        <v>343.05</v>
      </c>
    </row>
    <row r="88" spans="4:12" hidden="1" x14ac:dyDescent="0.35">
      <c r="D88" s="4" t="s">
        <v>3</v>
      </c>
      <c r="E88" s="4" t="s">
        <v>2</v>
      </c>
      <c r="F88" s="4" t="s">
        <v>9</v>
      </c>
      <c r="G88" s="9">
        <v>43313</v>
      </c>
      <c r="H88" s="9">
        <v>43343</v>
      </c>
      <c r="I88" s="8">
        <v>375.67258650000002</v>
      </c>
      <c r="J88" s="5">
        <v>375.67</v>
      </c>
      <c r="K88" s="7">
        <f>tbl_det10131520[[#This Row],[Current Unmatched Royalties Reported and Transferred]]-tbl_det10131520[[#This Row],[Total Unmatched Royalties Transferred]]</f>
        <v>-43.860000000000014</v>
      </c>
      <c r="L88" s="11">
        <v>331.81</v>
      </c>
    </row>
    <row r="89" spans="4:12" hidden="1" x14ac:dyDescent="0.35">
      <c r="D89" s="4" t="s">
        <v>3</v>
      </c>
      <c r="E89" s="4" t="s">
        <v>2</v>
      </c>
      <c r="F89" s="4" t="s">
        <v>9</v>
      </c>
      <c r="G89" s="9">
        <v>43344</v>
      </c>
      <c r="H89" s="9">
        <v>43373</v>
      </c>
      <c r="I89" s="8">
        <v>385.70308256099997</v>
      </c>
      <c r="J89" s="5">
        <v>385.7</v>
      </c>
      <c r="K89" s="7">
        <f>tbl_det10131520[[#This Row],[Current Unmatched Royalties Reported and Transferred]]-tbl_det10131520[[#This Row],[Total Unmatched Royalties Transferred]]</f>
        <v>-51.259999999999991</v>
      </c>
      <c r="L89" s="11">
        <v>334.44</v>
      </c>
    </row>
    <row r="90" spans="4:12" hidden="1" x14ac:dyDescent="0.35">
      <c r="D90" s="4" t="s">
        <v>3</v>
      </c>
      <c r="E90" s="4" t="s">
        <v>2</v>
      </c>
      <c r="F90" s="4" t="s">
        <v>9</v>
      </c>
      <c r="G90" s="9">
        <v>43374</v>
      </c>
      <c r="H90" s="9">
        <v>43404</v>
      </c>
      <c r="I90" s="8">
        <v>389.44288082899999</v>
      </c>
      <c r="J90" s="5">
        <v>389.44</v>
      </c>
      <c r="K90" s="7">
        <f>tbl_det10131520[[#This Row],[Current Unmatched Royalties Reported and Transferred]]-tbl_det10131520[[#This Row],[Total Unmatched Royalties Transferred]]</f>
        <v>-44.170000000000016</v>
      </c>
      <c r="L90" s="11">
        <v>345.27</v>
      </c>
    </row>
    <row r="91" spans="4:12" hidden="1" x14ac:dyDescent="0.35">
      <c r="D91" s="4" t="s">
        <v>3</v>
      </c>
      <c r="E91" s="4" t="s">
        <v>2</v>
      </c>
      <c r="F91" s="4" t="s">
        <v>9</v>
      </c>
      <c r="G91" s="9">
        <v>43405</v>
      </c>
      <c r="H91" s="9">
        <v>43434</v>
      </c>
      <c r="I91" s="8">
        <v>361.14289125400001</v>
      </c>
      <c r="J91" s="5">
        <v>361.14</v>
      </c>
      <c r="K91" s="7">
        <f>tbl_det10131520[[#This Row],[Current Unmatched Royalties Reported and Transferred]]-tbl_det10131520[[#This Row],[Total Unmatched Royalties Transferred]]</f>
        <v>-41.839999999999975</v>
      </c>
      <c r="L91" s="11">
        <v>319.3</v>
      </c>
    </row>
    <row r="92" spans="4:12" hidden="1" x14ac:dyDescent="0.35">
      <c r="D92" s="4" t="s">
        <v>3</v>
      </c>
      <c r="E92" s="4" t="s">
        <v>2</v>
      </c>
      <c r="F92" s="4" t="s">
        <v>9</v>
      </c>
      <c r="G92" s="9">
        <v>43435</v>
      </c>
      <c r="H92" s="9">
        <v>43465</v>
      </c>
      <c r="I92" s="8">
        <v>347.05625224199997</v>
      </c>
      <c r="J92" s="5">
        <v>347.06</v>
      </c>
      <c r="K92" s="7">
        <f>tbl_det10131520[[#This Row],[Current Unmatched Royalties Reported and Transferred]]-tbl_det10131520[[#This Row],[Total Unmatched Royalties Transferred]]</f>
        <v>-51.53000000000003</v>
      </c>
      <c r="L92" s="11">
        <v>295.52999999999997</v>
      </c>
    </row>
    <row r="93" spans="4:12" hidden="1" x14ac:dyDescent="0.35">
      <c r="D93" s="4" t="s">
        <v>3</v>
      </c>
      <c r="E93" s="4" t="s">
        <v>2</v>
      </c>
      <c r="F93" s="4" t="s">
        <v>9</v>
      </c>
      <c r="G93" s="9">
        <v>43466</v>
      </c>
      <c r="H93" s="9">
        <v>43496</v>
      </c>
      <c r="I93" s="8">
        <v>379.21381543799998</v>
      </c>
      <c r="J93" s="5">
        <v>379.21</v>
      </c>
      <c r="K93" s="7">
        <f>tbl_det10131520[[#This Row],[Current Unmatched Royalties Reported and Transferred]]-tbl_det10131520[[#This Row],[Total Unmatched Royalties Transferred]]</f>
        <v>-32.620000000000005</v>
      </c>
      <c r="L93" s="11">
        <v>346.59</v>
      </c>
    </row>
    <row r="94" spans="4:12" hidden="1" x14ac:dyDescent="0.35">
      <c r="D94" s="4" t="s">
        <v>3</v>
      </c>
      <c r="E94" s="4" t="s">
        <v>2</v>
      </c>
      <c r="F94" s="4" t="s">
        <v>9</v>
      </c>
      <c r="G94" s="9">
        <v>43497</v>
      </c>
      <c r="H94" s="9">
        <v>43524</v>
      </c>
      <c r="I94" s="8">
        <v>352.76438280500003</v>
      </c>
      <c r="J94" s="5">
        <v>352.76</v>
      </c>
      <c r="K94" s="7">
        <f>tbl_det10131520[[#This Row],[Current Unmatched Royalties Reported and Transferred]]-tbl_det10131520[[#This Row],[Total Unmatched Royalties Transferred]]</f>
        <v>-16.620000000000005</v>
      </c>
      <c r="L94" s="11">
        <v>336.14</v>
      </c>
    </row>
    <row r="95" spans="4:12" hidden="1" x14ac:dyDescent="0.35">
      <c r="D95" s="4" t="s">
        <v>3</v>
      </c>
      <c r="E95" s="4" t="s">
        <v>2</v>
      </c>
      <c r="F95" s="4" t="s">
        <v>9</v>
      </c>
      <c r="G95" s="9">
        <v>43525</v>
      </c>
      <c r="H95" s="9">
        <v>43555</v>
      </c>
      <c r="I95" s="8">
        <v>400.45686279399996</v>
      </c>
      <c r="J95" s="5">
        <v>400.46</v>
      </c>
      <c r="K95" s="7">
        <f>tbl_det10131520[[#This Row],[Current Unmatched Royalties Reported and Transferred]]-tbl_det10131520[[#This Row],[Total Unmatched Royalties Transferred]]</f>
        <v>-24.930000000000007</v>
      </c>
      <c r="L95" s="11">
        <v>375.53</v>
      </c>
    </row>
    <row r="96" spans="4:12" hidden="1" x14ac:dyDescent="0.35">
      <c r="D96" s="4" t="s">
        <v>3</v>
      </c>
      <c r="E96" s="4" t="s">
        <v>2</v>
      </c>
      <c r="F96" s="4" t="s">
        <v>9</v>
      </c>
      <c r="G96" s="9">
        <v>43556</v>
      </c>
      <c r="H96" s="9">
        <v>43585</v>
      </c>
      <c r="I96" s="8">
        <v>353.24516717400002</v>
      </c>
      <c r="J96" s="5">
        <v>353.25</v>
      </c>
      <c r="K96" s="7">
        <f>tbl_det10131520[[#This Row],[Current Unmatched Royalties Reported and Transferred]]-tbl_det10131520[[#This Row],[Total Unmatched Royalties Transferred]]</f>
        <v>-17.970000000000027</v>
      </c>
      <c r="L96" s="11">
        <v>335.28</v>
      </c>
    </row>
    <row r="97" spans="4:12" hidden="1" x14ac:dyDescent="0.35">
      <c r="D97" s="4" t="s">
        <v>3</v>
      </c>
      <c r="E97" s="4" t="s">
        <v>2</v>
      </c>
      <c r="F97" s="4" t="s">
        <v>9</v>
      </c>
      <c r="G97" s="9">
        <v>43586</v>
      </c>
      <c r="H97" s="9">
        <v>43616</v>
      </c>
      <c r="I97" s="8">
        <v>356.09748059499998</v>
      </c>
      <c r="J97" s="5">
        <v>356.1</v>
      </c>
      <c r="K97" s="7">
        <f>tbl_det10131520[[#This Row],[Current Unmatched Royalties Reported and Transferred]]-tbl_det10131520[[#This Row],[Total Unmatched Royalties Transferred]]</f>
        <v>-13.360000000000014</v>
      </c>
      <c r="L97" s="11">
        <v>342.74</v>
      </c>
    </row>
    <row r="98" spans="4:12" hidden="1" x14ac:dyDescent="0.35">
      <c r="D98" s="4" t="s">
        <v>3</v>
      </c>
      <c r="E98" s="4" t="s">
        <v>2</v>
      </c>
      <c r="F98" s="4" t="s">
        <v>9</v>
      </c>
      <c r="G98" s="9">
        <v>43617</v>
      </c>
      <c r="H98" s="9">
        <v>43646</v>
      </c>
      <c r="I98" s="8">
        <v>325.14673882599999</v>
      </c>
      <c r="J98" s="5">
        <v>325.14999999999998</v>
      </c>
      <c r="K98" s="7">
        <f>tbl_det10131520[[#This Row],[Current Unmatched Royalties Reported and Transferred]]-tbl_det10131520[[#This Row],[Total Unmatched Royalties Transferred]]</f>
        <v>-13.169999999999959</v>
      </c>
      <c r="L98" s="11">
        <v>311.98</v>
      </c>
    </row>
    <row r="99" spans="4:12" hidden="1" x14ac:dyDescent="0.35">
      <c r="D99" s="4" t="s">
        <v>3</v>
      </c>
      <c r="E99" s="4" t="s">
        <v>2</v>
      </c>
      <c r="F99" s="4" t="s">
        <v>9</v>
      </c>
      <c r="G99" s="9">
        <v>43647</v>
      </c>
      <c r="H99" s="9">
        <v>43677</v>
      </c>
      <c r="I99" s="8">
        <v>132.71753914700002</v>
      </c>
      <c r="J99" s="5">
        <v>132.72</v>
      </c>
      <c r="K99" s="7">
        <f>tbl_det10131520[[#This Row],[Current Unmatched Royalties Reported and Transferred]]-tbl_det10131520[[#This Row],[Total Unmatched Royalties Transferred]]</f>
        <v>-3.7599999999999909</v>
      </c>
      <c r="L99" s="11">
        <v>128.96</v>
      </c>
    </row>
    <row r="100" spans="4:12" hidden="1" x14ac:dyDescent="0.35">
      <c r="D100" s="4" t="s">
        <v>3</v>
      </c>
      <c r="E100" s="4" t="s">
        <v>2</v>
      </c>
      <c r="F100" s="4" t="s">
        <v>9</v>
      </c>
      <c r="G100" s="9">
        <v>43678</v>
      </c>
      <c r="H100" s="9">
        <v>43708</v>
      </c>
      <c r="I100" s="8">
        <v>256.42273439799999</v>
      </c>
      <c r="J100" s="5">
        <v>256.42</v>
      </c>
      <c r="K100" s="7">
        <f>tbl_det10131520[[#This Row],[Current Unmatched Royalties Reported and Transferred]]-tbl_det10131520[[#This Row],[Total Unmatched Royalties Transferred]]</f>
        <v>0.82999999999998408</v>
      </c>
      <c r="L100" s="11">
        <v>257.25</v>
      </c>
    </row>
    <row r="101" spans="4:12" hidden="1" x14ac:dyDescent="0.35">
      <c r="D101" s="4" t="s">
        <v>3</v>
      </c>
      <c r="E101" s="4" t="s">
        <v>2</v>
      </c>
      <c r="F101" s="4" t="s">
        <v>9</v>
      </c>
      <c r="G101" s="9">
        <v>43709</v>
      </c>
      <c r="H101" s="9">
        <v>43738</v>
      </c>
      <c r="I101" s="8">
        <v>307.037157482</v>
      </c>
      <c r="J101" s="5">
        <v>307.04000000000002</v>
      </c>
      <c r="K101" s="7">
        <f>tbl_det10131520[[#This Row],[Current Unmatched Royalties Reported and Transferred]]-tbl_det10131520[[#This Row],[Total Unmatched Royalties Transferred]]</f>
        <v>1.1699999999999591</v>
      </c>
      <c r="L101" s="11">
        <v>308.20999999999998</v>
      </c>
    </row>
    <row r="102" spans="4:12" hidden="1" x14ac:dyDescent="0.35">
      <c r="D102" s="4" t="s">
        <v>3</v>
      </c>
      <c r="E102" s="4" t="s">
        <v>2</v>
      </c>
      <c r="F102" s="4" t="s">
        <v>9</v>
      </c>
      <c r="G102" s="9">
        <v>43739</v>
      </c>
      <c r="H102" s="9">
        <v>43769</v>
      </c>
      <c r="I102" s="8">
        <v>317.81765010200002</v>
      </c>
      <c r="J102" s="5">
        <v>317.82</v>
      </c>
      <c r="K102" s="7">
        <f>tbl_det10131520[[#This Row],[Current Unmatched Royalties Reported and Transferred]]-tbl_det10131520[[#This Row],[Total Unmatched Royalties Transferred]]</f>
        <v>0.86000000000001364</v>
      </c>
      <c r="L102" s="11">
        <v>318.68</v>
      </c>
    </row>
    <row r="103" spans="4:12" hidden="1" x14ac:dyDescent="0.35">
      <c r="D103" s="4" t="s">
        <v>3</v>
      </c>
      <c r="E103" s="4" t="s">
        <v>2</v>
      </c>
      <c r="F103" s="4" t="s">
        <v>9</v>
      </c>
      <c r="G103" s="9">
        <v>43770</v>
      </c>
      <c r="H103" s="9">
        <v>43799</v>
      </c>
      <c r="I103" s="8">
        <v>310.11659765500002</v>
      </c>
      <c r="J103" s="5">
        <v>310.12</v>
      </c>
      <c r="K103" s="7">
        <f>tbl_det10131520[[#This Row],[Current Unmatched Royalties Reported and Transferred]]-tbl_det10131520[[#This Row],[Total Unmatched Royalties Transferred]]</f>
        <v>0.90999999999996817</v>
      </c>
      <c r="L103" s="11">
        <v>311.02999999999997</v>
      </c>
    </row>
    <row r="104" spans="4:12" hidden="1" x14ac:dyDescent="0.35">
      <c r="D104" s="4" t="s">
        <v>3</v>
      </c>
      <c r="E104" s="4" t="s">
        <v>2</v>
      </c>
      <c r="F104" s="4" t="s">
        <v>9</v>
      </c>
      <c r="G104" s="9">
        <v>43800</v>
      </c>
      <c r="H104" s="9">
        <v>43830</v>
      </c>
      <c r="I104" s="8">
        <v>298.67575865399999</v>
      </c>
      <c r="J104" s="5">
        <v>298.68</v>
      </c>
      <c r="K104" s="7">
        <f>tbl_det10131520[[#This Row],[Current Unmatched Royalties Reported and Transferred]]-tbl_det10131520[[#This Row],[Total Unmatched Royalties Transferred]]</f>
        <v>0.71999999999997044</v>
      </c>
      <c r="L104" s="11">
        <v>299.39999999999998</v>
      </c>
    </row>
    <row r="105" spans="4:12" hidden="1" x14ac:dyDescent="0.35">
      <c r="D105" s="4" t="s">
        <v>3</v>
      </c>
      <c r="E105" s="4" t="s">
        <v>2</v>
      </c>
      <c r="F105" s="4" t="s">
        <v>9</v>
      </c>
      <c r="G105" s="9">
        <v>43831</v>
      </c>
      <c r="H105" s="9">
        <v>43861</v>
      </c>
      <c r="I105" s="8">
        <v>350.63027940000001</v>
      </c>
      <c r="J105" s="5">
        <v>350.64</v>
      </c>
      <c r="K105" s="7">
        <f>tbl_det10131520[[#This Row],[Current Unmatched Royalties Reported and Transferred]]-tbl_det10131520[[#This Row],[Total Unmatched Royalties Transferred]]</f>
        <v>-0.12000000000000455</v>
      </c>
      <c r="L105" s="11">
        <v>350.52</v>
      </c>
    </row>
    <row r="106" spans="4:12" hidden="1" x14ac:dyDescent="0.35">
      <c r="D106" s="4" t="s">
        <v>3</v>
      </c>
      <c r="E106" s="4" t="s">
        <v>2</v>
      </c>
      <c r="F106" s="4" t="s">
        <v>9</v>
      </c>
      <c r="G106" s="9">
        <v>43862</v>
      </c>
      <c r="H106" s="9">
        <v>43890</v>
      </c>
      <c r="I106" s="8">
        <v>333.0416869</v>
      </c>
      <c r="J106" s="5">
        <v>333.04</v>
      </c>
      <c r="K106" s="7">
        <f>tbl_det10131520[[#This Row],[Current Unmatched Royalties Reported and Transferred]]-tbl_det10131520[[#This Row],[Total Unmatched Royalties Transferred]]</f>
        <v>-0.10000000000002274</v>
      </c>
      <c r="L106" s="11">
        <v>332.94</v>
      </c>
    </row>
    <row r="107" spans="4:12" hidden="1" x14ac:dyDescent="0.35">
      <c r="D107" s="4" t="s">
        <v>3</v>
      </c>
      <c r="E107" s="4" t="s">
        <v>2</v>
      </c>
      <c r="F107" s="4" t="s">
        <v>9</v>
      </c>
      <c r="G107" s="9">
        <v>43891</v>
      </c>
      <c r="H107" s="9">
        <v>43921</v>
      </c>
      <c r="I107" s="8">
        <v>366.40825890000002</v>
      </c>
      <c r="J107" s="5">
        <v>366.41</v>
      </c>
      <c r="K107" s="7">
        <f>tbl_det10131520[[#This Row],[Current Unmatched Royalties Reported and Transferred]]-tbl_det10131520[[#This Row],[Total Unmatched Royalties Transferred]]</f>
        <v>-2.0000000000038654E-2</v>
      </c>
      <c r="L107" s="11">
        <v>366.39</v>
      </c>
    </row>
    <row r="108" spans="4:12" hidden="1" x14ac:dyDescent="0.35">
      <c r="D108" s="4" t="s">
        <v>3</v>
      </c>
      <c r="E108" s="4" t="s">
        <v>2</v>
      </c>
      <c r="F108" s="4" t="s">
        <v>9</v>
      </c>
      <c r="G108" s="9">
        <v>43922</v>
      </c>
      <c r="H108" s="9">
        <v>43951</v>
      </c>
      <c r="I108" s="8">
        <v>329.36818749999998</v>
      </c>
      <c r="J108" s="5">
        <v>329.35999999999996</v>
      </c>
      <c r="K108" s="7">
        <f>tbl_det10131520[[#This Row],[Current Unmatched Royalties Reported and Transferred]]-tbl_det10131520[[#This Row],[Total Unmatched Royalties Transferred]]</f>
        <v>-2.7499999999999432</v>
      </c>
      <c r="L108" s="11">
        <v>326.61</v>
      </c>
    </row>
    <row r="109" spans="4:12" hidden="1" x14ac:dyDescent="0.35">
      <c r="D109" s="4" t="s">
        <v>3</v>
      </c>
      <c r="E109" s="4" t="s">
        <v>2</v>
      </c>
      <c r="F109" s="4" t="s">
        <v>9</v>
      </c>
      <c r="G109" s="9">
        <v>43952</v>
      </c>
      <c r="H109" s="9">
        <v>43982</v>
      </c>
      <c r="I109" s="8">
        <v>358.99394990000002</v>
      </c>
      <c r="J109" s="5">
        <v>358.98999999999995</v>
      </c>
      <c r="K109" s="7">
        <f>tbl_det10131520[[#This Row],[Current Unmatched Royalties Reported and Transferred]]-tbl_det10131520[[#This Row],[Total Unmatched Royalties Transferred]]</f>
        <v>-3.999999999996362E-2</v>
      </c>
      <c r="L109" s="11">
        <v>358.95</v>
      </c>
    </row>
    <row r="110" spans="4:12" hidden="1" x14ac:dyDescent="0.35">
      <c r="D110" s="4" t="s">
        <v>3</v>
      </c>
      <c r="E110" s="4" t="s">
        <v>2</v>
      </c>
      <c r="F110" s="4" t="s">
        <v>9</v>
      </c>
      <c r="G110" s="9">
        <v>43983</v>
      </c>
      <c r="H110" s="9">
        <v>44012</v>
      </c>
      <c r="I110" s="8">
        <v>343.36249629999998</v>
      </c>
      <c r="J110" s="5">
        <v>343.36</v>
      </c>
      <c r="K110" s="7">
        <f>tbl_det10131520[[#This Row],[Current Unmatched Royalties Reported and Transferred]]-tbl_det10131520[[#This Row],[Total Unmatched Royalties Transferred]]</f>
        <v>5.0000000000011369E-2</v>
      </c>
      <c r="L110" s="11">
        <v>343.41</v>
      </c>
    </row>
    <row r="111" spans="4:12" hidden="1" x14ac:dyDescent="0.35">
      <c r="D111" s="4" t="s">
        <v>3</v>
      </c>
      <c r="E111" s="4" t="s">
        <v>2</v>
      </c>
      <c r="F111" s="4" t="s">
        <v>9</v>
      </c>
      <c r="G111" s="9">
        <v>44013</v>
      </c>
      <c r="H111" s="9">
        <v>44043</v>
      </c>
      <c r="I111" s="8">
        <v>353.88601899999998</v>
      </c>
      <c r="J111" s="5">
        <v>353.89</v>
      </c>
      <c r="K111" s="7">
        <f>tbl_det10131520[[#This Row],[Current Unmatched Royalties Reported and Transferred]]-tbl_det10131520[[#This Row],[Total Unmatched Royalties Transferred]]</f>
        <v>-1.999999999998181E-2</v>
      </c>
      <c r="L111" s="11">
        <v>353.87</v>
      </c>
    </row>
    <row r="112" spans="4:12" hidden="1" x14ac:dyDescent="0.35">
      <c r="D112" s="4" t="s">
        <v>3</v>
      </c>
      <c r="E112" s="4" t="s">
        <v>2</v>
      </c>
      <c r="F112" s="4" t="s">
        <v>9</v>
      </c>
      <c r="G112" s="9">
        <v>44044</v>
      </c>
      <c r="H112" s="9">
        <v>44074</v>
      </c>
      <c r="I112" s="8">
        <v>346.36228010000002</v>
      </c>
      <c r="J112" s="5">
        <v>346.36</v>
      </c>
      <c r="K112" s="7">
        <f>tbl_det10131520[[#This Row],[Current Unmatched Royalties Reported and Transferred]]-tbl_det10131520[[#This Row],[Total Unmatched Royalties Transferred]]</f>
        <v>-0.91000000000002501</v>
      </c>
      <c r="L112" s="11">
        <v>345.45</v>
      </c>
    </row>
    <row r="113" spans="4:12" hidden="1" x14ac:dyDescent="0.35">
      <c r="D113" s="4" t="s">
        <v>3</v>
      </c>
      <c r="E113" s="4" t="s">
        <v>2</v>
      </c>
      <c r="F113" s="4" t="s">
        <v>9</v>
      </c>
      <c r="G113" s="9">
        <v>44075</v>
      </c>
      <c r="H113" s="9">
        <v>44104</v>
      </c>
      <c r="I113" s="8">
        <v>342.67126940000003</v>
      </c>
      <c r="J113" s="5">
        <v>342.67</v>
      </c>
      <c r="K113" s="7">
        <f>tbl_det10131520[[#This Row],[Current Unmatched Royalties Reported and Transferred]]-tbl_det10131520[[#This Row],[Total Unmatched Royalties Transferred]]</f>
        <v>-0.85000000000002274</v>
      </c>
      <c r="L113" s="11">
        <v>341.82</v>
      </c>
    </row>
    <row r="114" spans="4:12" hidden="1" x14ac:dyDescent="0.35">
      <c r="D114" s="4" t="s">
        <v>3</v>
      </c>
      <c r="E114" s="4" t="s">
        <v>2</v>
      </c>
      <c r="F114" s="4" t="s">
        <v>9</v>
      </c>
      <c r="G114" s="9">
        <v>44105</v>
      </c>
      <c r="H114" s="9">
        <v>44135</v>
      </c>
      <c r="I114" s="8">
        <v>253.2412406</v>
      </c>
      <c r="J114" s="5">
        <v>253.23999999999998</v>
      </c>
      <c r="K114" s="7">
        <f>tbl_det10131520[[#This Row],[Current Unmatched Royalties Reported and Transferred]]-tbl_det10131520[[#This Row],[Total Unmatched Royalties Transferred]]</f>
        <v>151.12000000000003</v>
      </c>
      <c r="L114" s="11">
        <v>404.36</v>
      </c>
    </row>
    <row r="115" spans="4:12" hidden="1" x14ac:dyDescent="0.35">
      <c r="D115" s="4" t="s">
        <v>3</v>
      </c>
      <c r="E115" s="4" t="s">
        <v>2</v>
      </c>
      <c r="F115" s="4" t="s">
        <v>9</v>
      </c>
      <c r="G115" s="9">
        <v>44136</v>
      </c>
      <c r="H115" s="9">
        <v>44165</v>
      </c>
      <c r="I115" s="8">
        <v>249.5798958</v>
      </c>
      <c r="J115" s="5">
        <v>249.58</v>
      </c>
      <c r="K115" s="7">
        <f>tbl_det10131520[[#This Row],[Current Unmatched Royalties Reported and Transferred]]-tbl_det10131520[[#This Row],[Total Unmatched Royalties Transferred]]</f>
        <v>148.9</v>
      </c>
      <c r="L115" s="11">
        <v>398.48</v>
      </c>
    </row>
    <row r="116" spans="4:12" hidden="1" x14ac:dyDescent="0.35">
      <c r="D116" s="4" t="s">
        <v>3</v>
      </c>
      <c r="E116" s="4" t="s">
        <v>2</v>
      </c>
      <c r="F116" s="4" t="s">
        <v>9</v>
      </c>
      <c r="G116" s="9">
        <v>44166</v>
      </c>
      <c r="H116" s="9">
        <v>44196</v>
      </c>
      <c r="I116" s="8">
        <v>264.71897310000003</v>
      </c>
      <c r="J116" s="5">
        <v>264.71999999999997</v>
      </c>
      <c r="K116" s="7">
        <f>tbl_det10131520[[#This Row],[Current Unmatched Royalties Reported and Transferred]]-tbl_det10131520[[#This Row],[Total Unmatched Royalties Transferred]]</f>
        <v>142.01000000000005</v>
      </c>
      <c r="L116" s="11">
        <v>406.73</v>
      </c>
    </row>
    <row r="117" spans="4:12" hidden="1" x14ac:dyDescent="0.35">
      <c r="D117" s="4" t="s">
        <v>3</v>
      </c>
      <c r="E117" s="4" t="s">
        <v>2</v>
      </c>
      <c r="F117" s="4" t="s">
        <v>8</v>
      </c>
      <c r="G117" s="9">
        <v>40725</v>
      </c>
      <c r="H117" s="9">
        <v>40755</v>
      </c>
      <c r="I117" s="8">
        <v>2669.7440161059999</v>
      </c>
      <c r="J117" s="5">
        <v>113.36000000000001</v>
      </c>
      <c r="K117" s="7">
        <f>tbl_det10131520[[#This Row],[Current Unmatched Royalties Reported and Transferred]]-tbl_det10131520[[#This Row],[Total Unmatched Royalties Transferred]]</f>
        <v>0</v>
      </c>
      <c r="L117" s="6">
        <v>113.36</v>
      </c>
    </row>
    <row r="118" spans="4:12" hidden="1" x14ac:dyDescent="0.35">
      <c r="D118" s="4" t="s">
        <v>3</v>
      </c>
      <c r="E118" s="4" t="s">
        <v>2</v>
      </c>
      <c r="F118" s="4" t="s">
        <v>8</v>
      </c>
      <c r="G118" s="9">
        <v>40756</v>
      </c>
      <c r="H118" s="9">
        <v>40786</v>
      </c>
      <c r="I118" s="8">
        <v>9295.137297325</v>
      </c>
      <c r="J118" s="5">
        <v>494.43</v>
      </c>
      <c r="K118" s="7">
        <f>tbl_det10131520[[#This Row],[Current Unmatched Royalties Reported and Transferred]]-tbl_det10131520[[#This Row],[Total Unmatched Royalties Transferred]]</f>
        <v>0</v>
      </c>
      <c r="L118" s="6">
        <v>494.43</v>
      </c>
    </row>
    <row r="119" spans="4:12" hidden="1" x14ac:dyDescent="0.35">
      <c r="D119" s="4" t="s">
        <v>3</v>
      </c>
      <c r="E119" s="4" t="s">
        <v>2</v>
      </c>
      <c r="F119" s="4" t="s">
        <v>8</v>
      </c>
      <c r="G119" s="9">
        <v>40787</v>
      </c>
      <c r="H119" s="9">
        <v>40816</v>
      </c>
      <c r="I119" s="8">
        <v>12758.977610641001</v>
      </c>
      <c r="J119" s="5">
        <v>862.47</v>
      </c>
      <c r="K119" s="7">
        <f>tbl_det10131520[[#This Row],[Current Unmatched Royalties Reported and Transferred]]-tbl_det10131520[[#This Row],[Total Unmatched Royalties Transferred]]</f>
        <v>0</v>
      </c>
      <c r="L119" s="6">
        <v>862.47</v>
      </c>
    </row>
    <row r="120" spans="4:12" hidden="1" x14ac:dyDescent="0.35">
      <c r="D120" s="4" t="s">
        <v>3</v>
      </c>
      <c r="E120" s="4" t="s">
        <v>2</v>
      </c>
      <c r="F120" s="4" t="s">
        <v>8</v>
      </c>
      <c r="G120" s="9">
        <v>40817</v>
      </c>
      <c r="H120" s="9">
        <v>40847</v>
      </c>
      <c r="I120" s="8">
        <v>15642.856066425</v>
      </c>
      <c r="J120" s="5">
        <v>1049.8</v>
      </c>
      <c r="K120" s="7">
        <f>tbl_det10131520[[#This Row],[Current Unmatched Royalties Reported and Transferred]]-tbl_det10131520[[#This Row],[Total Unmatched Royalties Transferred]]</f>
        <v>0</v>
      </c>
      <c r="L120" s="6">
        <v>1049.8</v>
      </c>
    </row>
    <row r="121" spans="4:12" hidden="1" x14ac:dyDescent="0.35">
      <c r="D121" s="4" t="s">
        <v>3</v>
      </c>
      <c r="E121" s="4" t="s">
        <v>2</v>
      </c>
      <c r="F121" s="4" t="s">
        <v>8</v>
      </c>
      <c r="G121" s="9">
        <v>40848</v>
      </c>
      <c r="H121" s="9">
        <v>40877</v>
      </c>
      <c r="I121" s="8">
        <v>19784.981434468998</v>
      </c>
      <c r="J121" s="5">
        <v>1319.95</v>
      </c>
      <c r="K121" s="7">
        <f>tbl_det10131520[[#This Row],[Current Unmatched Royalties Reported and Transferred]]-tbl_det10131520[[#This Row],[Total Unmatched Royalties Transferred]]</f>
        <v>0</v>
      </c>
      <c r="L121" s="6">
        <v>1319.95</v>
      </c>
    </row>
    <row r="122" spans="4:12" hidden="1" x14ac:dyDescent="0.35">
      <c r="D122" s="4" t="s">
        <v>3</v>
      </c>
      <c r="E122" s="4" t="s">
        <v>2</v>
      </c>
      <c r="F122" s="4" t="s">
        <v>8</v>
      </c>
      <c r="G122" s="9">
        <v>40878</v>
      </c>
      <c r="H122" s="9">
        <v>40908</v>
      </c>
      <c r="I122" s="8">
        <v>25563.581017388999</v>
      </c>
      <c r="J122" s="5">
        <v>1630.44</v>
      </c>
      <c r="K122" s="7">
        <f>tbl_det10131520[[#This Row],[Current Unmatched Royalties Reported and Transferred]]-tbl_det10131520[[#This Row],[Total Unmatched Royalties Transferred]]</f>
        <v>0</v>
      </c>
      <c r="L122" s="6">
        <v>1630.44</v>
      </c>
    </row>
    <row r="123" spans="4:12" hidden="1" x14ac:dyDescent="0.35">
      <c r="D123" s="4" t="s">
        <v>3</v>
      </c>
      <c r="E123" s="4" t="s">
        <v>2</v>
      </c>
      <c r="F123" s="4" t="s">
        <v>8</v>
      </c>
      <c r="G123" s="9">
        <v>40909</v>
      </c>
      <c r="H123" s="9">
        <v>40939</v>
      </c>
      <c r="I123" s="8">
        <v>29641.330197898002</v>
      </c>
      <c r="J123" s="5">
        <v>2016.8899999999999</v>
      </c>
      <c r="K123" s="7">
        <f>tbl_det10131520[[#This Row],[Current Unmatched Royalties Reported and Transferred]]-tbl_det10131520[[#This Row],[Total Unmatched Royalties Transferred]]</f>
        <v>0</v>
      </c>
      <c r="L123" s="6">
        <v>2016.89</v>
      </c>
    </row>
    <row r="124" spans="4:12" hidden="1" x14ac:dyDescent="0.35">
      <c r="D124" s="4" t="s">
        <v>3</v>
      </c>
      <c r="E124" s="4" t="s">
        <v>2</v>
      </c>
      <c r="F124" s="4" t="s">
        <v>8</v>
      </c>
      <c r="G124" s="9">
        <v>40940</v>
      </c>
      <c r="H124" s="9">
        <v>40968</v>
      </c>
      <c r="I124" s="8">
        <v>32075.688348494001</v>
      </c>
      <c r="J124" s="5">
        <v>2257.2799999999997</v>
      </c>
      <c r="K124" s="7">
        <f>tbl_det10131520[[#This Row],[Current Unmatched Royalties Reported and Transferred]]-tbl_det10131520[[#This Row],[Total Unmatched Royalties Transferred]]</f>
        <v>0</v>
      </c>
      <c r="L124" s="6">
        <v>2257.2800000000002</v>
      </c>
    </row>
    <row r="125" spans="4:12" hidden="1" x14ac:dyDescent="0.35">
      <c r="D125" s="4" t="s">
        <v>3</v>
      </c>
      <c r="E125" s="4" t="s">
        <v>2</v>
      </c>
      <c r="F125" s="4" t="s">
        <v>8</v>
      </c>
      <c r="G125" s="9">
        <v>40969</v>
      </c>
      <c r="H125" s="9">
        <v>40999</v>
      </c>
      <c r="I125" s="8">
        <v>33738.999592963999</v>
      </c>
      <c r="J125" s="5">
        <v>2475.42</v>
      </c>
      <c r="K125" s="7">
        <f>tbl_det10131520[[#This Row],[Current Unmatched Royalties Reported and Transferred]]-tbl_det10131520[[#This Row],[Total Unmatched Royalties Transferred]]</f>
        <v>0</v>
      </c>
      <c r="L125" s="6">
        <v>2475.42</v>
      </c>
    </row>
    <row r="126" spans="4:12" hidden="1" x14ac:dyDescent="0.35">
      <c r="D126" s="4" t="s">
        <v>3</v>
      </c>
      <c r="E126" s="4" t="s">
        <v>2</v>
      </c>
      <c r="F126" s="4" t="s">
        <v>8</v>
      </c>
      <c r="G126" s="9">
        <v>41000</v>
      </c>
      <c r="H126" s="9">
        <v>41029</v>
      </c>
      <c r="I126" s="8">
        <v>38629.067686383998</v>
      </c>
      <c r="J126" s="5">
        <v>2979.1800000000003</v>
      </c>
      <c r="K126" s="7">
        <f>tbl_det10131520[[#This Row],[Current Unmatched Royalties Reported and Transferred]]-tbl_det10131520[[#This Row],[Total Unmatched Royalties Transferred]]</f>
        <v>0</v>
      </c>
      <c r="L126" s="6">
        <v>2979.18</v>
      </c>
    </row>
    <row r="127" spans="4:12" hidden="1" x14ac:dyDescent="0.35">
      <c r="D127" s="4" t="s">
        <v>3</v>
      </c>
      <c r="E127" s="4" t="s">
        <v>2</v>
      </c>
      <c r="F127" s="4" t="s">
        <v>8</v>
      </c>
      <c r="G127" s="9">
        <v>41030</v>
      </c>
      <c r="H127" s="9">
        <v>41060</v>
      </c>
      <c r="I127" s="8">
        <v>41914.779660063999</v>
      </c>
      <c r="J127" s="5">
        <v>3197.54</v>
      </c>
      <c r="K127" s="7">
        <f>tbl_det10131520[[#This Row],[Current Unmatched Royalties Reported and Transferred]]-tbl_det10131520[[#This Row],[Total Unmatched Royalties Transferred]]</f>
        <v>0</v>
      </c>
      <c r="L127" s="6">
        <v>3197.54</v>
      </c>
    </row>
    <row r="128" spans="4:12" hidden="1" x14ac:dyDescent="0.35">
      <c r="D128" s="4" t="s">
        <v>3</v>
      </c>
      <c r="E128" s="4" t="s">
        <v>2</v>
      </c>
      <c r="F128" s="4" t="s">
        <v>8</v>
      </c>
      <c r="G128" s="9">
        <v>41061</v>
      </c>
      <c r="H128" s="9">
        <v>41090</v>
      </c>
      <c r="I128" s="8">
        <v>47208.003946914003</v>
      </c>
      <c r="J128" s="5">
        <v>3530.2299999999996</v>
      </c>
      <c r="K128" s="7">
        <f>tbl_det10131520[[#This Row],[Current Unmatched Royalties Reported and Transferred]]-tbl_det10131520[[#This Row],[Total Unmatched Royalties Transferred]]</f>
        <v>0</v>
      </c>
      <c r="L128" s="6">
        <v>3530.23</v>
      </c>
    </row>
    <row r="129" spans="4:12" hidden="1" x14ac:dyDescent="0.35">
      <c r="D129" s="4" t="s">
        <v>3</v>
      </c>
      <c r="E129" s="4" t="s">
        <v>2</v>
      </c>
      <c r="F129" s="4" t="s">
        <v>8</v>
      </c>
      <c r="G129" s="9">
        <v>41091</v>
      </c>
      <c r="H129" s="9">
        <v>41121</v>
      </c>
      <c r="I129" s="8">
        <v>52498.538887388</v>
      </c>
      <c r="J129" s="5">
        <v>4046.95</v>
      </c>
      <c r="K129" s="7">
        <f>tbl_det10131520[[#This Row],[Current Unmatched Royalties Reported and Transferred]]-tbl_det10131520[[#This Row],[Total Unmatched Royalties Transferred]]</f>
        <v>0</v>
      </c>
      <c r="L129" s="6">
        <v>4046.95</v>
      </c>
    </row>
    <row r="130" spans="4:12" hidden="1" x14ac:dyDescent="0.35">
      <c r="D130" s="4" t="s">
        <v>3</v>
      </c>
      <c r="E130" s="4" t="s">
        <v>2</v>
      </c>
      <c r="F130" s="4" t="s">
        <v>8</v>
      </c>
      <c r="G130" s="9">
        <v>41122</v>
      </c>
      <c r="H130" s="9">
        <v>41152</v>
      </c>
      <c r="I130" s="8">
        <v>59609.742874224001</v>
      </c>
      <c r="J130" s="5">
        <v>4689.54</v>
      </c>
      <c r="K130" s="7">
        <f>tbl_det10131520[[#This Row],[Current Unmatched Royalties Reported and Transferred]]-tbl_det10131520[[#This Row],[Total Unmatched Royalties Transferred]]</f>
        <v>0</v>
      </c>
      <c r="L130" s="6">
        <v>4689.54</v>
      </c>
    </row>
    <row r="131" spans="4:12" hidden="1" x14ac:dyDescent="0.35">
      <c r="D131" s="4" t="s">
        <v>3</v>
      </c>
      <c r="E131" s="4" t="s">
        <v>2</v>
      </c>
      <c r="F131" s="4" t="s">
        <v>8</v>
      </c>
      <c r="G131" s="9">
        <v>41153</v>
      </c>
      <c r="H131" s="9">
        <v>41182</v>
      </c>
      <c r="I131" s="8">
        <v>65022.160385746</v>
      </c>
      <c r="J131" s="5">
        <v>5217.3099999999995</v>
      </c>
      <c r="K131" s="7">
        <f>tbl_det10131520[[#This Row],[Current Unmatched Royalties Reported and Transferred]]-tbl_det10131520[[#This Row],[Total Unmatched Royalties Transferred]]</f>
        <v>0</v>
      </c>
      <c r="L131" s="6">
        <v>5217.3100000000004</v>
      </c>
    </row>
    <row r="132" spans="4:12" hidden="1" x14ac:dyDescent="0.35">
      <c r="D132" s="4" t="s">
        <v>3</v>
      </c>
      <c r="E132" s="4" t="s">
        <v>2</v>
      </c>
      <c r="F132" s="4" t="s">
        <v>8</v>
      </c>
      <c r="G132" s="9">
        <v>41183</v>
      </c>
      <c r="H132" s="9">
        <v>41213</v>
      </c>
      <c r="I132" s="8">
        <v>73824.715476754995</v>
      </c>
      <c r="J132" s="5">
        <v>6404.29</v>
      </c>
      <c r="K132" s="7">
        <f>tbl_det10131520[[#This Row],[Current Unmatched Royalties Reported and Transferred]]-tbl_det10131520[[#This Row],[Total Unmatched Royalties Transferred]]</f>
        <v>0</v>
      </c>
      <c r="L132" s="6">
        <v>6404.29</v>
      </c>
    </row>
    <row r="133" spans="4:12" hidden="1" x14ac:dyDescent="0.35">
      <c r="D133" s="4" t="s">
        <v>3</v>
      </c>
      <c r="E133" s="4" t="s">
        <v>2</v>
      </c>
      <c r="F133" s="4" t="s">
        <v>8</v>
      </c>
      <c r="G133" s="9">
        <v>41214</v>
      </c>
      <c r="H133" s="9">
        <v>41243</v>
      </c>
      <c r="I133" s="8">
        <v>79674.698009176995</v>
      </c>
      <c r="J133" s="5">
        <v>6759.57</v>
      </c>
      <c r="K133" s="7">
        <f>tbl_det10131520[[#This Row],[Current Unmatched Royalties Reported and Transferred]]-tbl_det10131520[[#This Row],[Total Unmatched Royalties Transferred]]</f>
        <v>0</v>
      </c>
      <c r="L133" s="6">
        <v>6759.57</v>
      </c>
    </row>
    <row r="134" spans="4:12" hidden="1" x14ac:dyDescent="0.35">
      <c r="D134" s="4" t="s">
        <v>3</v>
      </c>
      <c r="E134" s="4" t="s">
        <v>2</v>
      </c>
      <c r="F134" s="4" t="s">
        <v>8</v>
      </c>
      <c r="G134" s="9">
        <v>41244</v>
      </c>
      <c r="H134" s="9">
        <v>41274</v>
      </c>
      <c r="I134" s="8">
        <v>86544.048922493996</v>
      </c>
      <c r="J134" s="5">
        <v>7130.74</v>
      </c>
      <c r="K134" s="7">
        <f>tbl_det10131520[[#This Row],[Current Unmatched Royalties Reported and Transferred]]-tbl_det10131520[[#This Row],[Total Unmatched Royalties Transferred]]</f>
        <v>0</v>
      </c>
      <c r="L134" s="6">
        <v>7130.74</v>
      </c>
    </row>
    <row r="135" spans="4:12" hidden="1" x14ac:dyDescent="0.35">
      <c r="D135" s="4" t="s">
        <v>3</v>
      </c>
      <c r="E135" s="4" t="s">
        <v>2</v>
      </c>
      <c r="F135" s="4" t="s">
        <v>8</v>
      </c>
      <c r="G135" s="9">
        <v>41275</v>
      </c>
      <c r="H135" s="9">
        <v>41305</v>
      </c>
      <c r="I135" s="8">
        <v>85567.242381404998</v>
      </c>
      <c r="J135" s="5">
        <v>3975.33</v>
      </c>
      <c r="K135" s="7">
        <f>tbl_det10131520[[#This Row],[Current Unmatched Royalties Reported and Transferred]]-tbl_det10131520[[#This Row],[Total Unmatched Royalties Transferred]]</f>
        <v>0</v>
      </c>
      <c r="L135" s="6">
        <v>3975.33</v>
      </c>
    </row>
    <row r="136" spans="4:12" hidden="1" x14ac:dyDescent="0.35">
      <c r="D136" s="4" t="s">
        <v>3</v>
      </c>
      <c r="E136" s="4" t="s">
        <v>2</v>
      </c>
      <c r="F136" s="4" t="s">
        <v>8</v>
      </c>
      <c r="G136" s="9">
        <v>41306</v>
      </c>
      <c r="H136" s="9">
        <v>41333</v>
      </c>
      <c r="I136" s="8">
        <v>90061.111314231995</v>
      </c>
      <c r="J136" s="5">
        <v>4175.1000000000004</v>
      </c>
      <c r="K136" s="7">
        <f>tbl_det10131520[[#This Row],[Current Unmatched Royalties Reported and Transferred]]-tbl_det10131520[[#This Row],[Total Unmatched Royalties Transferred]]</f>
        <v>0</v>
      </c>
      <c r="L136" s="6">
        <v>4175.1000000000004</v>
      </c>
    </row>
    <row r="137" spans="4:12" hidden="1" x14ac:dyDescent="0.35">
      <c r="D137" s="4" t="s">
        <v>3</v>
      </c>
      <c r="E137" s="4" t="s">
        <v>2</v>
      </c>
      <c r="F137" s="4" t="s">
        <v>8</v>
      </c>
      <c r="G137" s="9">
        <v>41334</v>
      </c>
      <c r="H137" s="9">
        <v>41364</v>
      </c>
      <c r="I137" s="8">
        <v>97089.885288443998</v>
      </c>
      <c r="J137" s="5">
        <v>4491.62</v>
      </c>
      <c r="K137" s="7">
        <f>tbl_det10131520[[#This Row],[Current Unmatched Royalties Reported and Transferred]]-tbl_det10131520[[#This Row],[Total Unmatched Royalties Transferred]]</f>
        <v>0</v>
      </c>
      <c r="L137" s="6">
        <v>4491.62</v>
      </c>
    </row>
    <row r="138" spans="4:12" hidden="1" x14ac:dyDescent="0.35">
      <c r="D138" s="4" t="s">
        <v>3</v>
      </c>
      <c r="E138" s="4" t="s">
        <v>2</v>
      </c>
      <c r="F138" s="4" t="s">
        <v>8</v>
      </c>
      <c r="G138" s="9">
        <v>41365</v>
      </c>
      <c r="H138" s="9">
        <v>41394</v>
      </c>
      <c r="I138" s="8">
        <v>103152.153407301</v>
      </c>
      <c r="J138" s="5">
        <v>4786.68</v>
      </c>
      <c r="K138" s="7">
        <f>tbl_det10131520[[#This Row],[Current Unmatched Royalties Reported and Transferred]]-tbl_det10131520[[#This Row],[Total Unmatched Royalties Transferred]]</f>
        <v>0</v>
      </c>
      <c r="L138" s="6">
        <v>4786.68</v>
      </c>
    </row>
    <row r="139" spans="4:12" hidden="1" x14ac:dyDescent="0.35">
      <c r="D139" s="4" t="s">
        <v>3</v>
      </c>
      <c r="E139" s="4" t="s">
        <v>2</v>
      </c>
      <c r="F139" s="4" t="s">
        <v>8</v>
      </c>
      <c r="G139" s="9">
        <v>41395</v>
      </c>
      <c r="H139" s="9">
        <v>41425</v>
      </c>
      <c r="I139" s="8">
        <v>109704.498091952</v>
      </c>
      <c r="J139" s="5">
        <v>5093.67</v>
      </c>
      <c r="K139" s="7">
        <f>tbl_det10131520[[#This Row],[Current Unmatched Royalties Reported and Transferred]]-tbl_det10131520[[#This Row],[Total Unmatched Royalties Transferred]]</f>
        <v>0</v>
      </c>
      <c r="L139" s="6">
        <v>5093.67</v>
      </c>
    </row>
    <row r="140" spans="4:12" hidden="1" x14ac:dyDescent="0.35">
      <c r="D140" s="4" t="s">
        <v>3</v>
      </c>
      <c r="E140" s="4" t="s">
        <v>2</v>
      </c>
      <c r="F140" s="4" t="s">
        <v>8</v>
      </c>
      <c r="G140" s="9">
        <v>41426</v>
      </c>
      <c r="H140" s="9">
        <v>41455</v>
      </c>
      <c r="I140" s="8">
        <v>117582.150501493</v>
      </c>
      <c r="J140" s="5">
        <v>5492.65</v>
      </c>
      <c r="K140" s="7">
        <f>tbl_det10131520[[#This Row],[Current Unmatched Royalties Reported and Transferred]]-tbl_det10131520[[#This Row],[Total Unmatched Royalties Transferred]]</f>
        <v>0</v>
      </c>
      <c r="L140" s="6">
        <v>5492.65</v>
      </c>
    </row>
    <row r="141" spans="4:12" hidden="1" x14ac:dyDescent="0.35">
      <c r="D141" s="4" t="s">
        <v>3</v>
      </c>
      <c r="E141" s="4" t="s">
        <v>2</v>
      </c>
      <c r="F141" s="4" t="s">
        <v>8</v>
      </c>
      <c r="G141" s="9">
        <v>41456</v>
      </c>
      <c r="H141" s="9">
        <v>41486</v>
      </c>
      <c r="I141" s="8">
        <v>128945.938796124</v>
      </c>
      <c r="J141" s="5">
        <v>6046.47</v>
      </c>
      <c r="K141" s="7">
        <f>tbl_det10131520[[#This Row],[Current Unmatched Royalties Reported and Transferred]]-tbl_det10131520[[#This Row],[Total Unmatched Royalties Transferred]]</f>
        <v>0</v>
      </c>
      <c r="L141" s="6">
        <v>6046.47</v>
      </c>
    </row>
    <row r="142" spans="4:12" hidden="1" x14ac:dyDescent="0.35">
      <c r="D142" s="4" t="s">
        <v>3</v>
      </c>
      <c r="E142" s="4" t="s">
        <v>2</v>
      </c>
      <c r="F142" s="4" t="s">
        <v>8</v>
      </c>
      <c r="G142" s="9">
        <v>41487</v>
      </c>
      <c r="H142" s="9">
        <v>41517</v>
      </c>
      <c r="I142" s="8">
        <v>134182.44788545801</v>
      </c>
      <c r="J142" s="5">
        <v>6349.12</v>
      </c>
      <c r="K142" s="7">
        <f>tbl_det10131520[[#This Row],[Current Unmatched Royalties Reported and Transferred]]-tbl_det10131520[[#This Row],[Total Unmatched Royalties Transferred]]</f>
        <v>0</v>
      </c>
      <c r="L142" s="6">
        <v>6349.12</v>
      </c>
    </row>
    <row r="143" spans="4:12" hidden="1" x14ac:dyDescent="0.35">
      <c r="D143" s="4" t="s">
        <v>3</v>
      </c>
      <c r="E143" s="4" t="s">
        <v>2</v>
      </c>
      <c r="F143" s="4" t="s">
        <v>8</v>
      </c>
      <c r="G143" s="9">
        <v>41518</v>
      </c>
      <c r="H143" s="9">
        <v>41547</v>
      </c>
      <c r="I143" s="8">
        <v>140060.877312583</v>
      </c>
      <c r="J143" s="5">
        <v>6608.37</v>
      </c>
      <c r="K143" s="7">
        <f>tbl_det10131520[[#This Row],[Current Unmatched Royalties Reported and Transferred]]-tbl_det10131520[[#This Row],[Total Unmatched Royalties Transferred]]</f>
        <v>0</v>
      </c>
      <c r="L143" s="6">
        <v>6608.37</v>
      </c>
    </row>
    <row r="144" spans="4:12" hidden="1" x14ac:dyDescent="0.35">
      <c r="D144" s="4" t="s">
        <v>3</v>
      </c>
      <c r="E144" s="4" t="s">
        <v>2</v>
      </c>
      <c r="F144" s="4" t="s">
        <v>8</v>
      </c>
      <c r="G144" s="9">
        <v>41548</v>
      </c>
      <c r="H144" s="9">
        <v>41578</v>
      </c>
      <c r="I144" s="8">
        <v>160515.78255544099</v>
      </c>
      <c r="J144" s="5">
        <v>7531.48</v>
      </c>
      <c r="K144" s="7">
        <f>tbl_det10131520[[#This Row],[Current Unmatched Royalties Reported and Transferred]]-tbl_det10131520[[#This Row],[Total Unmatched Royalties Transferred]]</f>
        <v>0</v>
      </c>
      <c r="L144" s="6">
        <v>7531.48</v>
      </c>
    </row>
    <row r="145" spans="4:12" hidden="1" x14ac:dyDescent="0.35">
      <c r="D145" s="4" t="s">
        <v>3</v>
      </c>
      <c r="E145" s="4" t="s">
        <v>2</v>
      </c>
      <c r="F145" s="4" t="s">
        <v>8</v>
      </c>
      <c r="G145" s="9">
        <v>41579</v>
      </c>
      <c r="H145" s="9">
        <v>41608</v>
      </c>
      <c r="I145" s="8">
        <v>170113.977657738</v>
      </c>
      <c r="J145" s="5">
        <v>7987.38</v>
      </c>
      <c r="K145" s="7">
        <f>tbl_det10131520[[#This Row],[Current Unmatched Royalties Reported and Transferred]]-tbl_det10131520[[#This Row],[Total Unmatched Royalties Transferred]]</f>
        <v>0</v>
      </c>
      <c r="L145" s="6">
        <v>7987.38</v>
      </c>
    </row>
    <row r="146" spans="4:12" hidden="1" x14ac:dyDescent="0.35">
      <c r="D146" s="4" t="s">
        <v>3</v>
      </c>
      <c r="E146" s="4" t="s">
        <v>2</v>
      </c>
      <c r="F146" s="4" t="s">
        <v>8</v>
      </c>
      <c r="G146" s="9">
        <v>41609</v>
      </c>
      <c r="H146" s="9">
        <v>41639</v>
      </c>
      <c r="I146" s="8">
        <v>174818.13775937899</v>
      </c>
      <c r="J146" s="5">
        <v>8231.07</v>
      </c>
      <c r="K146" s="7">
        <f>tbl_det10131520[[#This Row],[Current Unmatched Royalties Reported and Transferred]]-tbl_det10131520[[#This Row],[Total Unmatched Royalties Transferred]]</f>
        <v>0</v>
      </c>
      <c r="L146" s="6">
        <v>8231.07</v>
      </c>
    </row>
    <row r="147" spans="4:12" hidden="1" x14ac:dyDescent="0.35">
      <c r="D147" s="4" t="s">
        <v>3</v>
      </c>
      <c r="E147" s="4" t="s">
        <v>2</v>
      </c>
      <c r="F147" s="4" t="s">
        <v>8</v>
      </c>
      <c r="G147" s="9">
        <v>41640</v>
      </c>
      <c r="H147" s="9">
        <v>41670</v>
      </c>
      <c r="I147" s="8">
        <v>163354.57916465399</v>
      </c>
      <c r="J147" s="5">
        <v>7693.7999999999993</v>
      </c>
      <c r="K147" s="7">
        <f>tbl_det10131520[[#This Row],[Current Unmatched Royalties Reported and Transferred]]-tbl_det10131520[[#This Row],[Total Unmatched Royalties Transferred]]</f>
        <v>0</v>
      </c>
      <c r="L147" s="6">
        <v>7693.8</v>
      </c>
    </row>
    <row r="148" spans="4:12" hidden="1" x14ac:dyDescent="0.35">
      <c r="D148" s="4" t="s">
        <v>3</v>
      </c>
      <c r="E148" s="4" t="s">
        <v>2</v>
      </c>
      <c r="F148" s="4" t="s">
        <v>8</v>
      </c>
      <c r="G148" s="9">
        <v>41671</v>
      </c>
      <c r="H148" s="9">
        <v>41698</v>
      </c>
      <c r="I148" s="8">
        <v>191872.04698351101</v>
      </c>
      <c r="J148" s="5">
        <v>9037.14</v>
      </c>
      <c r="K148" s="7">
        <f>tbl_det10131520[[#This Row],[Current Unmatched Royalties Reported and Transferred]]-tbl_det10131520[[#This Row],[Total Unmatched Royalties Transferred]]</f>
        <v>0</v>
      </c>
      <c r="L148" s="6">
        <v>9037.14</v>
      </c>
    </row>
    <row r="149" spans="4:12" hidden="1" x14ac:dyDescent="0.35">
      <c r="D149" s="4" t="s">
        <v>3</v>
      </c>
      <c r="E149" s="4" t="s">
        <v>2</v>
      </c>
      <c r="F149" s="4" t="s">
        <v>8</v>
      </c>
      <c r="G149" s="9">
        <v>41699</v>
      </c>
      <c r="H149" s="9">
        <v>41729</v>
      </c>
      <c r="I149" s="8">
        <v>164971.39477376899</v>
      </c>
      <c r="J149" s="5">
        <v>7753.8</v>
      </c>
      <c r="K149" s="7">
        <f>tbl_det10131520[[#This Row],[Current Unmatched Royalties Reported and Transferred]]-tbl_det10131520[[#This Row],[Total Unmatched Royalties Transferred]]</f>
        <v>0</v>
      </c>
      <c r="L149" s="6">
        <v>7753.8</v>
      </c>
    </row>
    <row r="150" spans="4:12" hidden="1" x14ac:dyDescent="0.35">
      <c r="D150" s="4" t="s">
        <v>3</v>
      </c>
      <c r="E150" s="4" t="s">
        <v>2</v>
      </c>
      <c r="F150" s="4" t="s">
        <v>8</v>
      </c>
      <c r="G150" s="9">
        <v>41730</v>
      </c>
      <c r="H150" s="9">
        <v>41759</v>
      </c>
      <c r="I150" s="8">
        <v>173463.54343009499</v>
      </c>
      <c r="J150" s="5">
        <v>8171.41</v>
      </c>
      <c r="K150" s="7">
        <f>tbl_det10131520[[#This Row],[Current Unmatched Royalties Reported and Transferred]]-tbl_det10131520[[#This Row],[Total Unmatched Royalties Transferred]]</f>
        <v>0</v>
      </c>
      <c r="L150" s="6">
        <v>8171.41</v>
      </c>
    </row>
    <row r="151" spans="4:12" hidden="1" x14ac:dyDescent="0.35">
      <c r="D151" s="4" t="s">
        <v>3</v>
      </c>
      <c r="E151" s="4" t="s">
        <v>2</v>
      </c>
      <c r="F151" s="4" t="s">
        <v>8</v>
      </c>
      <c r="G151" s="9">
        <v>42125</v>
      </c>
      <c r="H151" s="9">
        <v>42155</v>
      </c>
      <c r="I151" s="8">
        <v>405071.28560880199</v>
      </c>
      <c r="J151" s="5">
        <v>19367.66</v>
      </c>
      <c r="K151" s="7">
        <f>tbl_det10131520[[#This Row],[Current Unmatched Royalties Reported and Transferred]]-tbl_det10131520[[#This Row],[Total Unmatched Royalties Transferred]]</f>
        <v>0</v>
      </c>
      <c r="L151" s="6">
        <v>19367.66</v>
      </c>
    </row>
    <row r="152" spans="4:12" hidden="1" x14ac:dyDescent="0.35">
      <c r="D152" s="4" t="s">
        <v>3</v>
      </c>
      <c r="E152" s="4" t="s">
        <v>2</v>
      </c>
      <c r="F152" s="4" t="s">
        <v>8</v>
      </c>
      <c r="G152" s="9">
        <v>42156</v>
      </c>
      <c r="H152" s="9">
        <v>42185</v>
      </c>
      <c r="I152" s="8">
        <v>462830.96824110899</v>
      </c>
      <c r="J152" s="5">
        <v>21454.36</v>
      </c>
      <c r="K152" s="7">
        <f>tbl_det10131520[[#This Row],[Current Unmatched Royalties Reported and Transferred]]-tbl_det10131520[[#This Row],[Total Unmatched Royalties Transferred]]</f>
        <v>0</v>
      </c>
      <c r="L152" s="6">
        <v>21454.36</v>
      </c>
    </row>
    <row r="153" spans="4:12" hidden="1" x14ac:dyDescent="0.35">
      <c r="D153" s="4" t="s">
        <v>3</v>
      </c>
      <c r="E153" s="4" t="s">
        <v>2</v>
      </c>
      <c r="F153" s="4" t="s">
        <v>8</v>
      </c>
      <c r="G153" s="9">
        <v>42186</v>
      </c>
      <c r="H153" s="9">
        <v>42216</v>
      </c>
      <c r="I153" s="8">
        <v>498366.53227064898</v>
      </c>
      <c r="J153" s="5">
        <v>39861.699999999997</v>
      </c>
      <c r="K153" s="7">
        <f>tbl_det10131520[[#This Row],[Current Unmatched Royalties Reported and Transferred]]-tbl_det10131520[[#This Row],[Total Unmatched Royalties Transferred]]</f>
        <v>0</v>
      </c>
      <c r="L153" s="6">
        <v>39861.699999999997</v>
      </c>
    </row>
    <row r="154" spans="4:12" hidden="1" x14ac:dyDescent="0.35">
      <c r="D154" s="4" t="s">
        <v>3</v>
      </c>
      <c r="E154" s="4" t="s">
        <v>2</v>
      </c>
      <c r="F154" s="4" t="s">
        <v>8</v>
      </c>
      <c r="G154" s="9">
        <v>42217</v>
      </c>
      <c r="H154" s="9">
        <v>42247</v>
      </c>
      <c r="I154" s="8">
        <v>511593.01943004999</v>
      </c>
      <c r="J154" s="5">
        <v>40894.600000000006</v>
      </c>
      <c r="K154" s="7">
        <f>tbl_det10131520[[#This Row],[Current Unmatched Royalties Reported and Transferred]]-tbl_det10131520[[#This Row],[Total Unmatched Royalties Transferred]]</f>
        <v>0</v>
      </c>
      <c r="L154" s="6">
        <v>40894.6</v>
      </c>
    </row>
    <row r="155" spans="4:12" hidden="1" x14ac:dyDescent="0.35">
      <c r="D155" s="4" t="s">
        <v>3</v>
      </c>
      <c r="E155" s="4" t="s">
        <v>2</v>
      </c>
      <c r="F155" s="4" t="s">
        <v>8</v>
      </c>
      <c r="G155" s="9">
        <v>42248</v>
      </c>
      <c r="H155" s="9">
        <v>42277</v>
      </c>
      <c r="I155" s="8">
        <v>512499.86500793701</v>
      </c>
      <c r="J155" s="5">
        <v>62148.55</v>
      </c>
      <c r="K155" s="7">
        <f>tbl_det10131520[[#This Row],[Current Unmatched Royalties Reported and Transferred]]-tbl_det10131520[[#This Row],[Total Unmatched Royalties Transferred]]</f>
        <v>0</v>
      </c>
      <c r="L155" s="6">
        <v>62148.55</v>
      </c>
    </row>
    <row r="156" spans="4:12" hidden="1" x14ac:dyDescent="0.35">
      <c r="D156" s="4" t="s">
        <v>3</v>
      </c>
      <c r="E156" s="4" t="s">
        <v>2</v>
      </c>
      <c r="F156" s="4" t="s">
        <v>8</v>
      </c>
      <c r="G156" s="9">
        <v>42278</v>
      </c>
      <c r="H156" s="9">
        <v>42308</v>
      </c>
      <c r="I156" s="8">
        <v>520041.83597530099</v>
      </c>
      <c r="J156" s="5">
        <v>62234.69</v>
      </c>
      <c r="K156" s="7">
        <f>tbl_det10131520[[#This Row],[Current Unmatched Royalties Reported and Transferred]]-tbl_det10131520[[#This Row],[Total Unmatched Royalties Transferred]]</f>
        <v>0</v>
      </c>
      <c r="L156" s="6">
        <v>62234.69</v>
      </c>
    </row>
    <row r="157" spans="4:12" hidden="1" x14ac:dyDescent="0.35">
      <c r="D157" s="4" t="s">
        <v>3</v>
      </c>
      <c r="E157" s="4" t="s">
        <v>2</v>
      </c>
      <c r="F157" s="4" t="s">
        <v>8</v>
      </c>
      <c r="G157" s="9">
        <v>42309</v>
      </c>
      <c r="H157" s="9">
        <v>42338</v>
      </c>
      <c r="I157" s="8">
        <v>525537.968827117</v>
      </c>
      <c r="J157" s="5">
        <v>62600</v>
      </c>
      <c r="K157" s="7">
        <f>tbl_det10131520[[#This Row],[Current Unmatched Royalties Reported and Transferred]]-tbl_det10131520[[#This Row],[Total Unmatched Royalties Transferred]]</f>
        <v>0</v>
      </c>
      <c r="L157" s="6">
        <v>62600</v>
      </c>
    </row>
    <row r="158" spans="4:12" hidden="1" x14ac:dyDescent="0.35">
      <c r="D158" s="4" t="s">
        <v>3</v>
      </c>
      <c r="E158" s="4" t="s">
        <v>2</v>
      </c>
      <c r="F158" s="4" t="s">
        <v>8</v>
      </c>
      <c r="G158" s="9">
        <v>42339</v>
      </c>
      <c r="H158" s="9">
        <v>42369</v>
      </c>
      <c r="I158" s="8">
        <v>565366.61392758996</v>
      </c>
      <c r="J158" s="5">
        <v>45295.799999999996</v>
      </c>
      <c r="K158" s="7">
        <f>tbl_det10131520[[#This Row],[Current Unmatched Royalties Reported and Transferred]]-tbl_det10131520[[#This Row],[Total Unmatched Royalties Transferred]]</f>
        <v>0</v>
      </c>
      <c r="L158" s="6">
        <v>45295.8</v>
      </c>
    </row>
    <row r="159" spans="4:12" hidden="1" x14ac:dyDescent="0.35">
      <c r="D159" s="4" t="s">
        <v>3</v>
      </c>
      <c r="E159" s="4" t="s">
        <v>2</v>
      </c>
      <c r="F159" s="4" t="s">
        <v>8</v>
      </c>
      <c r="G159" s="9">
        <v>42370</v>
      </c>
      <c r="H159" s="9">
        <v>42400</v>
      </c>
      <c r="I159" s="8">
        <v>647348.80508647906</v>
      </c>
      <c r="J159" s="5">
        <v>51887.63</v>
      </c>
      <c r="K159" s="7">
        <f>tbl_det10131520[[#This Row],[Current Unmatched Royalties Reported and Transferred]]-tbl_det10131520[[#This Row],[Total Unmatched Royalties Transferred]]</f>
        <v>0</v>
      </c>
      <c r="L159" s="6">
        <v>51887.63</v>
      </c>
    </row>
    <row r="160" spans="4:12" hidden="1" x14ac:dyDescent="0.35">
      <c r="D160" s="4" t="s">
        <v>3</v>
      </c>
      <c r="E160" s="4" t="s">
        <v>2</v>
      </c>
      <c r="F160" s="4" t="s">
        <v>8</v>
      </c>
      <c r="G160" s="9">
        <v>42401</v>
      </c>
      <c r="H160" s="9">
        <v>42429</v>
      </c>
      <c r="I160" s="8">
        <v>660021.06712992606</v>
      </c>
      <c r="J160" s="5">
        <v>53136.84</v>
      </c>
      <c r="K160" s="7">
        <f>tbl_det10131520[[#This Row],[Current Unmatched Royalties Reported and Transferred]]-tbl_det10131520[[#This Row],[Total Unmatched Royalties Transferred]]</f>
        <v>0</v>
      </c>
      <c r="L160" s="6">
        <v>53136.84</v>
      </c>
    </row>
    <row r="161" spans="4:12" hidden="1" x14ac:dyDescent="0.35">
      <c r="D161" s="4" t="s">
        <v>3</v>
      </c>
      <c r="E161" s="4" t="s">
        <v>2</v>
      </c>
      <c r="F161" s="4" t="s">
        <v>8</v>
      </c>
      <c r="G161" s="9">
        <v>42430</v>
      </c>
      <c r="H161" s="9">
        <v>42460</v>
      </c>
      <c r="I161" s="8">
        <v>676480.46971365402</v>
      </c>
      <c r="J161" s="5">
        <v>54190.34</v>
      </c>
      <c r="K161" s="7">
        <f>tbl_det10131520[[#This Row],[Current Unmatched Royalties Reported and Transferred]]-tbl_det10131520[[#This Row],[Total Unmatched Royalties Transferred]]</f>
        <v>0</v>
      </c>
      <c r="L161" s="6">
        <v>54190.34</v>
      </c>
    </row>
    <row r="162" spans="4:12" hidden="1" x14ac:dyDescent="0.35">
      <c r="D162" s="4" t="s">
        <v>3</v>
      </c>
      <c r="E162" s="4" t="s">
        <v>2</v>
      </c>
      <c r="F162" s="4" t="s">
        <v>8</v>
      </c>
      <c r="G162" s="9">
        <v>42461</v>
      </c>
      <c r="H162" s="9">
        <v>42490</v>
      </c>
      <c r="I162" s="8">
        <v>676101.53322288895</v>
      </c>
      <c r="J162" s="5">
        <v>54408.439999999995</v>
      </c>
      <c r="K162" s="7">
        <f>tbl_det10131520[[#This Row],[Current Unmatched Royalties Reported and Transferred]]-tbl_det10131520[[#This Row],[Total Unmatched Royalties Transferred]]</f>
        <v>0</v>
      </c>
      <c r="L162" s="6">
        <v>54408.44</v>
      </c>
    </row>
    <row r="163" spans="4:12" hidden="1" x14ac:dyDescent="0.35">
      <c r="D163" s="4" t="s">
        <v>3</v>
      </c>
      <c r="E163" s="4" t="s">
        <v>2</v>
      </c>
      <c r="F163" s="4" t="s">
        <v>8</v>
      </c>
      <c r="G163" s="9">
        <v>42491</v>
      </c>
      <c r="H163" s="9">
        <v>42521</v>
      </c>
      <c r="I163" s="8">
        <v>695302.18242559698</v>
      </c>
      <c r="J163" s="5">
        <v>56010.83</v>
      </c>
      <c r="K163" s="7">
        <f>tbl_det10131520[[#This Row],[Current Unmatched Royalties Reported and Transferred]]-tbl_det10131520[[#This Row],[Total Unmatched Royalties Transferred]]</f>
        <v>0</v>
      </c>
      <c r="L163" s="6">
        <v>56010.83</v>
      </c>
    </row>
    <row r="164" spans="4:12" hidden="1" x14ac:dyDescent="0.35">
      <c r="D164" s="4" t="s">
        <v>3</v>
      </c>
      <c r="E164" s="4" t="s">
        <v>2</v>
      </c>
      <c r="F164" s="4" t="s">
        <v>8</v>
      </c>
      <c r="G164" s="9">
        <v>42522</v>
      </c>
      <c r="H164" s="9">
        <v>42551</v>
      </c>
      <c r="I164" s="8">
        <v>778031.11670944898</v>
      </c>
      <c r="J164" s="5">
        <v>62452.5</v>
      </c>
      <c r="K164" s="7">
        <f>tbl_det10131520[[#This Row],[Current Unmatched Royalties Reported and Transferred]]-tbl_det10131520[[#This Row],[Total Unmatched Royalties Transferred]]</f>
        <v>0</v>
      </c>
      <c r="L164" s="6">
        <v>62452.5</v>
      </c>
    </row>
    <row r="165" spans="4:12" hidden="1" x14ac:dyDescent="0.35">
      <c r="D165" s="4" t="s">
        <v>3</v>
      </c>
      <c r="E165" s="4" t="s">
        <v>2</v>
      </c>
      <c r="F165" s="4" t="s">
        <v>8</v>
      </c>
      <c r="G165" s="9">
        <v>42552</v>
      </c>
      <c r="H165" s="9">
        <v>42582</v>
      </c>
      <c r="I165" s="8">
        <v>814923.87769181596</v>
      </c>
      <c r="J165" s="5">
        <v>84786.85</v>
      </c>
      <c r="K165" s="7">
        <f>tbl_det10131520[[#This Row],[Current Unmatched Royalties Reported and Transferred]]-tbl_det10131520[[#This Row],[Total Unmatched Royalties Transferred]]</f>
        <v>0</v>
      </c>
      <c r="L165" s="6">
        <v>84786.85</v>
      </c>
    </row>
    <row r="166" spans="4:12" hidden="1" x14ac:dyDescent="0.35">
      <c r="D166" s="4" t="s">
        <v>3</v>
      </c>
      <c r="E166" s="4" t="s">
        <v>2</v>
      </c>
      <c r="F166" s="4" t="s">
        <v>8</v>
      </c>
      <c r="G166" s="9">
        <v>42583</v>
      </c>
      <c r="H166" s="9">
        <v>42613</v>
      </c>
      <c r="I166" s="8">
        <v>855033.89140132198</v>
      </c>
      <c r="J166" s="5">
        <v>88998.96</v>
      </c>
      <c r="K166" s="7">
        <f>tbl_det10131520[[#This Row],[Current Unmatched Royalties Reported and Transferred]]-tbl_det10131520[[#This Row],[Total Unmatched Royalties Transferred]]</f>
        <v>0</v>
      </c>
      <c r="L166" s="6">
        <v>88998.96</v>
      </c>
    </row>
    <row r="167" spans="4:12" hidden="1" x14ac:dyDescent="0.35">
      <c r="D167" s="4" t="s">
        <v>3</v>
      </c>
      <c r="E167" s="4" t="s">
        <v>2</v>
      </c>
      <c r="F167" s="4" t="s">
        <v>8</v>
      </c>
      <c r="G167" s="9">
        <v>42614</v>
      </c>
      <c r="H167" s="9">
        <v>42643</v>
      </c>
      <c r="I167" s="8">
        <v>894502.53774830303</v>
      </c>
      <c r="J167" s="5">
        <v>93060.19</v>
      </c>
      <c r="K167" s="7">
        <f>tbl_det10131520[[#This Row],[Current Unmatched Royalties Reported and Transferred]]-tbl_det10131520[[#This Row],[Total Unmatched Royalties Transferred]]</f>
        <v>0</v>
      </c>
      <c r="L167" s="6">
        <v>93060.19</v>
      </c>
    </row>
    <row r="168" spans="4:12" hidden="1" x14ac:dyDescent="0.35">
      <c r="D168" s="4" t="s">
        <v>3</v>
      </c>
      <c r="E168" s="4" t="s">
        <v>2</v>
      </c>
      <c r="F168" s="4" t="s">
        <v>8</v>
      </c>
      <c r="G168" s="9">
        <v>42644</v>
      </c>
      <c r="H168" s="9">
        <v>42674</v>
      </c>
      <c r="I168" s="8">
        <v>929333.63612634304</v>
      </c>
      <c r="J168" s="5">
        <v>96566.32</v>
      </c>
      <c r="K168" s="7">
        <f>tbl_det10131520[[#This Row],[Current Unmatched Royalties Reported and Transferred]]-tbl_det10131520[[#This Row],[Total Unmatched Royalties Transferred]]</f>
        <v>0</v>
      </c>
      <c r="L168" s="6">
        <v>96566.32</v>
      </c>
    </row>
    <row r="169" spans="4:12" hidden="1" x14ac:dyDescent="0.35">
      <c r="D169" s="4" t="s">
        <v>3</v>
      </c>
      <c r="E169" s="4" t="s">
        <v>2</v>
      </c>
      <c r="F169" s="4" t="s">
        <v>8</v>
      </c>
      <c r="G169" s="9">
        <v>42675</v>
      </c>
      <c r="H169" s="9">
        <v>42704</v>
      </c>
      <c r="I169" s="8">
        <v>951476.82709135802</v>
      </c>
      <c r="J169" s="5">
        <v>98879</v>
      </c>
      <c r="K169" s="7">
        <f>tbl_det10131520[[#This Row],[Current Unmatched Royalties Reported and Transferred]]-tbl_det10131520[[#This Row],[Total Unmatched Royalties Transferred]]</f>
        <v>0</v>
      </c>
      <c r="L169" s="6">
        <v>98879</v>
      </c>
    </row>
    <row r="170" spans="4:12" hidden="1" x14ac:dyDescent="0.35">
      <c r="D170" s="4" t="s">
        <v>3</v>
      </c>
      <c r="E170" s="4" t="s">
        <v>2</v>
      </c>
      <c r="F170" s="4" t="s">
        <v>8</v>
      </c>
      <c r="G170" s="9">
        <v>42705</v>
      </c>
      <c r="H170" s="9">
        <v>42735</v>
      </c>
      <c r="I170" s="8">
        <v>1026239.04361609</v>
      </c>
      <c r="J170" s="5">
        <v>105533.4</v>
      </c>
      <c r="K170" s="7">
        <f>tbl_det10131520[[#This Row],[Current Unmatched Royalties Reported and Transferred]]-tbl_det10131520[[#This Row],[Total Unmatched Royalties Transferred]]</f>
        <v>0</v>
      </c>
      <c r="L170" s="6">
        <v>105533.4</v>
      </c>
    </row>
    <row r="171" spans="4:12" hidden="1" x14ac:dyDescent="0.35">
      <c r="D171" s="4" t="s">
        <v>3</v>
      </c>
      <c r="E171" s="4" t="s">
        <v>2</v>
      </c>
      <c r="F171" s="4" t="s">
        <v>8</v>
      </c>
      <c r="G171" s="9">
        <v>42736</v>
      </c>
      <c r="H171" s="9">
        <v>42766</v>
      </c>
      <c r="I171" s="8">
        <v>1155020.9970221899</v>
      </c>
      <c r="J171" s="5">
        <v>119584.93</v>
      </c>
      <c r="K171" s="7">
        <f>tbl_det10131520[[#This Row],[Current Unmatched Royalties Reported and Transferred]]-tbl_det10131520[[#This Row],[Total Unmatched Royalties Transferred]]</f>
        <v>0</v>
      </c>
      <c r="L171" s="6">
        <v>119584.93</v>
      </c>
    </row>
    <row r="172" spans="4:12" hidden="1" x14ac:dyDescent="0.35">
      <c r="D172" s="4" t="s">
        <v>3</v>
      </c>
      <c r="E172" s="4" t="s">
        <v>2</v>
      </c>
      <c r="F172" s="4" t="s">
        <v>8</v>
      </c>
      <c r="G172" s="9">
        <v>42767</v>
      </c>
      <c r="H172" s="9">
        <v>42794</v>
      </c>
      <c r="I172" s="8">
        <v>1177812.0009898399</v>
      </c>
      <c r="J172" s="5">
        <v>121822.22</v>
      </c>
      <c r="K172" s="7">
        <f>tbl_det10131520[[#This Row],[Current Unmatched Royalties Reported and Transferred]]-tbl_det10131520[[#This Row],[Total Unmatched Royalties Transferred]]</f>
        <v>0</v>
      </c>
      <c r="L172" s="6">
        <v>121822.22</v>
      </c>
    </row>
    <row r="173" spans="4:12" hidden="1" x14ac:dyDescent="0.35">
      <c r="D173" s="4" t="s">
        <v>3</v>
      </c>
      <c r="E173" s="4" t="s">
        <v>2</v>
      </c>
      <c r="F173" s="4" t="s">
        <v>8</v>
      </c>
      <c r="G173" s="9">
        <v>42795</v>
      </c>
      <c r="H173" s="9">
        <v>42825</v>
      </c>
      <c r="I173" s="8">
        <v>1187187.54363838</v>
      </c>
      <c r="J173" s="5">
        <v>120081.13</v>
      </c>
      <c r="K173" s="7">
        <f>tbl_det10131520[[#This Row],[Current Unmatched Royalties Reported and Transferred]]-tbl_det10131520[[#This Row],[Total Unmatched Royalties Transferred]]</f>
        <v>0</v>
      </c>
      <c r="L173" s="6">
        <v>120081.13</v>
      </c>
    </row>
    <row r="174" spans="4:12" hidden="1" x14ac:dyDescent="0.35">
      <c r="D174" s="4" t="s">
        <v>3</v>
      </c>
      <c r="E174" s="4" t="s">
        <v>2</v>
      </c>
      <c r="F174" s="4" t="s">
        <v>8</v>
      </c>
      <c r="G174" s="9">
        <v>42826</v>
      </c>
      <c r="H174" s="9">
        <v>42855</v>
      </c>
      <c r="I174" s="8">
        <v>1199487.8600169399</v>
      </c>
      <c r="J174" s="5">
        <v>122788.68</v>
      </c>
      <c r="K174" s="7">
        <f>tbl_det10131520[[#This Row],[Current Unmatched Royalties Reported and Transferred]]-tbl_det10131520[[#This Row],[Total Unmatched Royalties Transferred]]</f>
        <v>0</v>
      </c>
      <c r="L174" s="6">
        <v>122788.68</v>
      </c>
    </row>
    <row r="175" spans="4:12" hidden="1" x14ac:dyDescent="0.35">
      <c r="D175" s="4" t="s">
        <v>3</v>
      </c>
      <c r="E175" s="4" t="s">
        <v>2</v>
      </c>
      <c r="F175" s="4" t="s">
        <v>8</v>
      </c>
      <c r="G175" s="9">
        <v>42856</v>
      </c>
      <c r="H175" s="9">
        <v>42886</v>
      </c>
      <c r="I175" s="8">
        <v>1236097.4061871499</v>
      </c>
      <c r="J175" s="5">
        <v>129591.67000000001</v>
      </c>
      <c r="K175" s="7">
        <f>tbl_det10131520[[#This Row],[Current Unmatched Royalties Reported and Transferred]]-tbl_det10131520[[#This Row],[Total Unmatched Royalties Transferred]]</f>
        <v>0</v>
      </c>
      <c r="L175" s="6">
        <v>129591.67</v>
      </c>
    </row>
    <row r="176" spans="4:12" hidden="1" x14ac:dyDescent="0.35">
      <c r="D176" s="4" t="s">
        <v>3</v>
      </c>
      <c r="E176" s="4" t="s">
        <v>2</v>
      </c>
      <c r="F176" s="4" t="s">
        <v>8</v>
      </c>
      <c r="G176" s="9">
        <v>42887</v>
      </c>
      <c r="H176" s="9">
        <v>42916</v>
      </c>
      <c r="I176" s="8">
        <v>1344673.0111523699</v>
      </c>
      <c r="J176" s="5">
        <v>138020.42000000001</v>
      </c>
      <c r="K176" s="7">
        <f>tbl_det10131520[[#This Row],[Current Unmatched Royalties Reported and Transferred]]-tbl_det10131520[[#This Row],[Total Unmatched Royalties Transferred]]</f>
        <v>0</v>
      </c>
      <c r="L176" s="6">
        <v>138020.42000000001</v>
      </c>
    </row>
    <row r="177" spans="4:12" hidden="1" x14ac:dyDescent="0.35">
      <c r="D177" s="4" t="s">
        <v>3</v>
      </c>
      <c r="E177" s="4" t="s">
        <v>2</v>
      </c>
      <c r="F177" s="4" t="s">
        <v>8</v>
      </c>
      <c r="G177" s="9">
        <v>42917</v>
      </c>
      <c r="H177" s="9">
        <v>42947</v>
      </c>
      <c r="I177" s="8">
        <v>1378091.35715351</v>
      </c>
      <c r="J177" s="5">
        <v>1378091.35</v>
      </c>
      <c r="K177" s="7">
        <f>tbl_det10131520[[#This Row],[Current Unmatched Royalties Reported and Transferred]]-tbl_det10131520[[#This Row],[Total Unmatched Royalties Transferred]]</f>
        <v>0</v>
      </c>
      <c r="L177" s="6">
        <v>1378091.35</v>
      </c>
    </row>
    <row r="178" spans="4:12" hidden="1" x14ac:dyDescent="0.35">
      <c r="D178" s="4" t="s">
        <v>3</v>
      </c>
      <c r="E178" s="4" t="s">
        <v>2</v>
      </c>
      <c r="F178" s="4" t="s">
        <v>8</v>
      </c>
      <c r="G178" s="9">
        <v>42948</v>
      </c>
      <c r="H178" s="9">
        <v>42978</v>
      </c>
      <c r="I178" s="8">
        <v>1437139.38072612</v>
      </c>
      <c r="J178" s="5">
        <v>1437139.3900000001</v>
      </c>
      <c r="K178" s="7">
        <f>tbl_det10131520[[#This Row],[Current Unmatched Royalties Reported and Transferred]]-tbl_det10131520[[#This Row],[Total Unmatched Royalties Transferred]]</f>
        <v>0</v>
      </c>
      <c r="L178" s="6">
        <v>1437139.39</v>
      </c>
    </row>
    <row r="179" spans="4:12" hidden="1" x14ac:dyDescent="0.35">
      <c r="D179" s="4" t="s">
        <v>3</v>
      </c>
      <c r="E179" s="4" t="s">
        <v>2</v>
      </c>
      <c r="F179" s="4" t="s">
        <v>8</v>
      </c>
      <c r="G179" s="9">
        <v>42979</v>
      </c>
      <c r="H179" s="9">
        <v>43008</v>
      </c>
      <c r="I179" s="8">
        <v>1496640.17929047</v>
      </c>
      <c r="J179" s="5">
        <v>1496640.18</v>
      </c>
      <c r="K179" s="7">
        <f>tbl_det10131520[[#This Row],[Current Unmatched Royalties Reported and Transferred]]-tbl_det10131520[[#This Row],[Total Unmatched Royalties Transferred]]</f>
        <v>0</v>
      </c>
      <c r="L179" s="6">
        <v>1496640.18</v>
      </c>
    </row>
    <row r="180" spans="4:12" hidden="1" x14ac:dyDescent="0.35">
      <c r="D180" s="4" t="s">
        <v>3</v>
      </c>
      <c r="E180" s="4" t="s">
        <v>2</v>
      </c>
      <c r="F180" s="4" t="s">
        <v>8</v>
      </c>
      <c r="G180" s="9">
        <v>43009</v>
      </c>
      <c r="H180" s="9">
        <v>43039</v>
      </c>
      <c r="I180" s="8">
        <v>1621535.43758846</v>
      </c>
      <c r="J180" s="5">
        <v>1621535.44</v>
      </c>
      <c r="K180" s="7">
        <f>tbl_det10131520[[#This Row],[Current Unmatched Royalties Reported and Transferred]]-tbl_det10131520[[#This Row],[Total Unmatched Royalties Transferred]]</f>
        <v>0</v>
      </c>
      <c r="L180" s="6">
        <v>1621535.44</v>
      </c>
    </row>
    <row r="181" spans="4:12" hidden="1" x14ac:dyDescent="0.35">
      <c r="D181" s="4" t="s">
        <v>3</v>
      </c>
      <c r="E181" s="4" t="s">
        <v>2</v>
      </c>
      <c r="F181" s="4" t="s">
        <v>8</v>
      </c>
      <c r="G181" s="9">
        <v>43040</v>
      </c>
      <c r="H181" s="9">
        <v>43069</v>
      </c>
      <c r="I181" s="8">
        <v>1662399.3235724601</v>
      </c>
      <c r="J181" s="5">
        <v>1662399.32</v>
      </c>
      <c r="K181" s="7">
        <f>tbl_det10131520[[#This Row],[Current Unmatched Royalties Reported and Transferred]]-tbl_det10131520[[#This Row],[Total Unmatched Royalties Transferred]]</f>
        <v>0</v>
      </c>
      <c r="L181" s="6">
        <v>1662399.32</v>
      </c>
    </row>
    <row r="182" spans="4:12" hidden="1" x14ac:dyDescent="0.35">
      <c r="D182" s="4" t="s">
        <v>3</v>
      </c>
      <c r="E182" s="4" t="s">
        <v>2</v>
      </c>
      <c r="F182" s="4" t="s">
        <v>8</v>
      </c>
      <c r="G182" s="9">
        <v>43070</v>
      </c>
      <c r="H182" s="9">
        <v>43100</v>
      </c>
      <c r="I182" s="8">
        <v>1728424.36070964</v>
      </c>
      <c r="J182" s="5">
        <v>1728424.36</v>
      </c>
      <c r="K182" s="7">
        <f>tbl_det10131520[[#This Row],[Current Unmatched Royalties Reported and Transferred]]-tbl_det10131520[[#This Row],[Total Unmatched Royalties Transferred]]</f>
        <v>0</v>
      </c>
      <c r="L182" s="6">
        <v>1728424.36</v>
      </c>
    </row>
    <row r="183" spans="4:12" hidden="1" x14ac:dyDescent="0.35">
      <c r="D183" s="4" t="s">
        <v>3</v>
      </c>
      <c r="E183" s="4" t="s">
        <v>2</v>
      </c>
      <c r="F183" s="4" t="s">
        <v>8</v>
      </c>
      <c r="G183" s="9">
        <v>43101</v>
      </c>
      <c r="H183" s="9">
        <v>43131</v>
      </c>
      <c r="I183" s="8">
        <v>1348516.0130761862</v>
      </c>
      <c r="J183" s="5">
        <v>1348516.01</v>
      </c>
      <c r="K183" s="7">
        <f>tbl_det10131520[[#This Row],[Current Unmatched Royalties Reported and Transferred]]-tbl_det10131520[[#This Row],[Total Unmatched Royalties Transferred]]</f>
        <v>-41379.120000000112</v>
      </c>
      <c r="L183" s="6">
        <v>1307136.8899999999</v>
      </c>
    </row>
    <row r="184" spans="4:12" hidden="1" x14ac:dyDescent="0.35">
      <c r="D184" s="4" t="s">
        <v>3</v>
      </c>
      <c r="E184" s="4" t="s">
        <v>2</v>
      </c>
      <c r="F184" s="4" t="s">
        <v>8</v>
      </c>
      <c r="G184" s="9">
        <v>43132</v>
      </c>
      <c r="H184" s="9">
        <v>43159</v>
      </c>
      <c r="I184" s="8">
        <v>1367705.905529086</v>
      </c>
      <c r="J184" s="5">
        <v>1367705.91</v>
      </c>
      <c r="K184" s="7">
        <f>tbl_det10131520[[#This Row],[Current Unmatched Royalties Reported and Transferred]]-tbl_det10131520[[#This Row],[Total Unmatched Royalties Transferred]]</f>
        <v>-36762.229999999981</v>
      </c>
      <c r="L184" s="6">
        <v>1330943.68</v>
      </c>
    </row>
    <row r="185" spans="4:12" hidden="1" x14ac:dyDescent="0.35">
      <c r="D185" s="4" t="s">
        <v>3</v>
      </c>
      <c r="E185" s="4" t="s">
        <v>2</v>
      </c>
      <c r="F185" s="4" t="s">
        <v>8</v>
      </c>
      <c r="G185" s="9">
        <v>43160</v>
      </c>
      <c r="H185" s="9">
        <v>43190</v>
      </c>
      <c r="I185" s="8">
        <v>1410896.474962105</v>
      </c>
      <c r="J185" s="5">
        <v>1410896.48</v>
      </c>
      <c r="K185" s="7">
        <f>tbl_det10131520[[#This Row],[Current Unmatched Royalties Reported and Transferred]]-tbl_det10131520[[#This Row],[Total Unmatched Royalties Transferred]]</f>
        <v>-42178.429999999935</v>
      </c>
      <c r="L185" s="6">
        <v>1368718.05</v>
      </c>
    </row>
    <row r="186" spans="4:12" hidden="1" x14ac:dyDescent="0.35">
      <c r="D186" s="4" t="s">
        <v>3</v>
      </c>
      <c r="E186" s="4" t="s">
        <v>2</v>
      </c>
      <c r="F186" s="4" t="s">
        <v>8</v>
      </c>
      <c r="G186" s="9">
        <v>43191</v>
      </c>
      <c r="H186" s="9">
        <v>43220</v>
      </c>
      <c r="I186" s="8">
        <v>1461281.30930748</v>
      </c>
      <c r="J186" s="5">
        <v>1461281.31</v>
      </c>
      <c r="K186" s="7">
        <f>tbl_det10131520[[#This Row],[Current Unmatched Royalties Reported and Transferred]]-tbl_det10131520[[#This Row],[Total Unmatched Royalties Transferred]]</f>
        <v>-43712.660000000149</v>
      </c>
      <c r="L186" s="6">
        <v>1417568.65</v>
      </c>
    </row>
    <row r="187" spans="4:12" hidden="1" x14ac:dyDescent="0.35">
      <c r="D187" s="4" t="s">
        <v>3</v>
      </c>
      <c r="E187" s="4" t="s">
        <v>2</v>
      </c>
      <c r="F187" s="4" t="s">
        <v>8</v>
      </c>
      <c r="G187" s="9">
        <v>43221</v>
      </c>
      <c r="H187" s="9">
        <v>43251</v>
      </c>
      <c r="I187" s="8">
        <v>1507640.334149522</v>
      </c>
      <c r="J187" s="5">
        <v>1507640.33</v>
      </c>
      <c r="K187" s="7">
        <f>tbl_det10131520[[#This Row],[Current Unmatched Royalties Reported and Transferred]]-tbl_det10131520[[#This Row],[Total Unmatched Royalties Transferred]]</f>
        <v>-45792.65000000014</v>
      </c>
      <c r="L187" s="6">
        <v>1461847.68</v>
      </c>
    </row>
    <row r="188" spans="4:12" hidden="1" x14ac:dyDescent="0.35">
      <c r="D188" s="4" t="s">
        <v>3</v>
      </c>
      <c r="E188" s="4" t="s">
        <v>2</v>
      </c>
      <c r="F188" s="4" t="s">
        <v>8</v>
      </c>
      <c r="G188" s="9">
        <v>43252</v>
      </c>
      <c r="H188" s="9">
        <v>43281</v>
      </c>
      <c r="I188" s="8">
        <v>1521912.444275598</v>
      </c>
      <c r="J188" s="5">
        <v>1521912.44</v>
      </c>
      <c r="K188" s="7">
        <f>tbl_det10131520[[#This Row],[Current Unmatched Royalties Reported and Transferred]]-tbl_det10131520[[#This Row],[Total Unmatched Royalties Transferred]]</f>
        <v>-77671.050000000047</v>
      </c>
      <c r="L188" s="6">
        <v>1444241.39</v>
      </c>
    </row>
    <row r="189" spans="4:12" hidden="1" x14ac:dyDescent="0.35">
      <c r="D189" s="4" t="s">
        <v>3</v>
      </c>
      <c r="E189" s="4" t="s">
        <v>2</v>
      </c>
      <c r="F189" s="4" t="s">
        <v>8</v>
      </c>
      <c r="G189" s="9">
        <v>43282</v>
      </c>
      <c r="H189" s="9">
        <v>43312</v>
      </c>
      <c r="I189" s="8">
        <v>1567914.7865434452</v>
      </c>
      <c r="J189" s="5">
        <v>1567914.79</v>
      </c>
      <c r="K189" s="7">
        <f>tbl_det10131520[[#This Row],[Current Unmatched Royalties Reported and Transferred]]-tbl_det10131520[[#This Row],[Total Unmatched Royalties Transferred]]</f>
        <v>-48450.439999999944</v>
      </c>
      <c r="L189" s="6">
        <v>1519464.35</v>
      </c>
    </row>
    <row r="190" spans="4:12" hidden="1" x14ac:dyDescent="0.35">
      <c r="D190" s="4" t="s">
        <v>3</v>
      </c>
      <c r="E190" s="4" t="s">
        <v>2</v>
      </c>
      <c r="F190" s="4" t="s">
        <v>8</v>
      </c>
      <c r="G190" s="9">
        <v>43313</v>
      </c>
      <c r="H190" s="9">
        <v>43343</v>
      </c>
      <c r="I190" s="8">
        <v>1671104.30263456</v>
      </c>
      <c r="J190" s="5">
        <v>1671104.3</v>
      </c>
      <c r="K190" s="7">
        <f>tbl_det10131520[[#This Row],[Current Unmatched Royalties Reported and Transferred]]-tbl_det10131520[[#This Row],[Total Unmatched Royalties Transferred]]</f>
        <v>-104069.32000000007</v>
      </c>
      <c r="L190" s="6">
        <v>1567034.98</v>
      </c>
    </row>
    <row r="191" spans="4:12" hidden="1" x14ac:dyDescent="0.35">
      <c r="D191" s="4" t="s">
        <v>3</v>
      </c>
      <c r="E191" s="4" t="s">
        <v>2</v>
      </c>
      <c r="F191" s="4" t="s">
        <v>8</v>
      </c>
      <c r="G191" s="9">
        <v>43344</v>
      </c>
      <c r="H191" s="9">
        <v>43373</v>
      </c>
      <c r="I191" s="8">
        <v>1818052.7949937049</v>
      </c>
      <c r="J191" s="5">
        <v>1818052.8</v>
      </c>
      <c r="K191" s="7">
        <f>tbl_det10131520[[#This Row],[Current Unmatched Royalties Reported and Transferred]]-tbl_det10131520[[#This Row],[Total Unmatched Royalties Transferred]]</f>
        <v>-94276.780000000028</v>
      </c>
      <c r="L191" s="6">
        <v>1723776.02</v>
      </c>
    </row>
    <row r="192" spans="4:12" hidden="1" x14ac:dyDescent="0.35">
      <c r="D192" s="4" t="s">
        <v>3</v>
      </c>
      <c r="E192" s="4" t="s">
        <v>2</v>
      </c>
      <c r="F192" s="4" t="s">
        <v>8</v>
      </c>
      <c r="G192" s="9">
        <v>43374</v>
      </c>
      <c r="H192" s="9">
        <v>43404</v>
      </c>
      <c r="I192" s="8">
        <v>1949448.2703291432</v>
      </c>
      <c r="J192" s="5">
        <v>1949448.27</v>
      </c>
      <c r="K192" s="7">
        <f>tbl_det10131520[[#This Row],[Current Unmatched Royalties Reported and Transferred]]-tbl_det10131520[[#This Row],[Total Unmatched Royalties Transferred]]</f>
        <v>-68815.969999999972</v>
      </c>
      <c r="L192" s="6">
        <v>1880632.3</v>
      </c>
    </row>
    <row r="193" spans="4:12" hidden="1" x14ac:dyDescent="0.35">
      <c r="D193" s="4" t="s">
        <v>3</v>
      </c>
      <c r="E193" s="4" t="s">
        <v>2</v>
      </c>
      <c r="F193" s="4" t="s">
        <v>8</v>
      </c>
      <c r="G193" s="9">
        <v>43405</v>
      </c>
      <c r="H193" s="9">
        <v>43434</v>
      </c>
      <c r="I193" s="8">
        <v>1940993.198078346</v>
      </c>
      <c r="J193" s="5">
        <v>1940993.2</v>
      </c>
      <c r="K193" s="7">
        <f>tbl_det10131520[[#This Row],[Current Unmatched Royalties Reported and Transferred]]-tbl_det10131520[[#This Row],[Total Unmatched Royalties Transferred]]</f>
        <v>-45845.040000000037</v>
      </c>
      <c r="L193" s="6">
        <v>1895148.16</v>
      </c>
    </row>
    <row r="194" spans="4:12" hidden="1" x14ac:dyDescent="0.35">
      <c r="D194" s="4" t="s">
        <v>3</v>
      </c>
      <c r="E194" s="4" t="s">
        <v>2</v>
      </c>
      <c r="F194" s="4" t="s">
        <v>8</v>
      </c>
      <c r="G194" s="9">
        <v>43435</v>
      </c>
      <c r="H194" s="9">
        <v>43465</v>
      </c>
      <c r="I194" s="8">
        <v>2043336.0735605608</v>
      </c>
      <c r="J194" s="5">
        <v>2043336.07</v>
      </c>
      <c r="K194" s="7">
        <f>tbl_det10131520[[#This Row],[Current Unmatched Royalties Reported and Transferred]]-tbl_det10131520[[#This Row],[Total Unmatched Royalties Transferred]]</f>
        <v>-110846.97999999998</v>
      </c>
      <c r="L194" s="6">
        <v>1932489.09</v>
      </c>
    </row>
    <row r="195" spans="4:12" hidden="1" x14ac:dyDescent="0.35">
      <c r="D195" s="4" t="s">
        <v>3</v>
      </c>
      <c r="E195" s="4" t="s">
        <v>2</v>
      </c>
      <c r="F195" s="4" t="s">
        <v>8</v>
      </c>
      <c r="G195" s="9">
        <v>43466</v>
      </c>
      <c r="H195" s="9">
        <v>43496</v>
      </c>
      <c r="I195" s="8">
        <v>2238875.7836042494</v>
      </c>
      <c r="J195" s="5">
        <v>2238875.79</v>
      </c>
      <c r="K195" s="7">
        <f>tbl_det10131520[[#This Row],[Current Unmatched Royalties Reported and Transferred]]-tbl_det10131520[[#This Row],[Total Unmatched Royalties Transferred]]</f>
        <v>-55247.080000000075</v>
      </c>
      <c r="L195" s="6">
        <v>2183628.71</v>
      </c>
    </row>
    <row r="196" spans="4:12" hidden="1" x14ac:dyDescent="0.35">
      <c r="D196" s="4" t="s">
        <v>3</v>
      </c>
      <c r="E196" s="4" t="s">
        <v>2</v>
      </c>
      <c r="F196" s="4" t="s">
        <v>8</v>
      </c>
      <c r="G196" s="9">
        <v>43497</v>
      </c>
      <c r="H196" s="9">
        <v>43524</v>
      </c>
      <c r="I196" s="8">
        <v>2209167.1105762101</v>
      </c>
      <c r="J196" s="5">
        <v>2209167.11</v>
      </c>
      <c r="K196" s="7">
        <f>tbl_det10131520[[#This Row],[Current Unmatched Royalties Reported and Transferred]]-tbl_det10131520[[#This Row],[Total Unmatched Royalties Transferred]]</f>
        <v>-5649.5800000000745</v>
      </c>
      <c r="L196" s="6">
        <v>2203517.5299999998</v>
      </c>
    </row>
    <row r="197" spans="4:12" hidden="1" x14ac:dyDescent="0.35">
      <c r="D197" s="4" t="s">
        <v>3</v>
      </c>
      <c r="E197" s="4" t="s">
        <v>2</v>
      </c>
      <c r="F197" s="4" t="s">
        <v>8</v>
      </c>
      <c r="G197" s="9">
        <v>43525</v>
      </c>
      <c r="H197" s="9">
        <v>43555</v>
      </c>
      <c r="I197" s="8">
        <v>2508731.3348955023</v>
      </c>
      <c r="J197" s="5">
        <v>2508731.33</v>
      </c>
      <c r="K197" s="7">
        <f>tbl_det10131520[[#This Row],[Current Unmatched Royalties Reported and Transferred]]-tbl_det10131520[[#This Row],[Total Unmatched Royalties Transferred]]</f>
        <v>-3678.4199999999255</v>
      </c>
      <c r="L197" s="6">
        <v>2505052.91</v>
      </c>
    </row>
    <row r="198" spans="4:12" hidden="1" x14ac:dyDescent="0.35">
      <c r="D198" s="4" t="s">
        <v>3</v>
      </c>
      <c r="E198" s="4" t="s">
        <v>2</v>
      </c>
      <c r="F198" s="4" t="s">
        <v>8</v>
      </c>
      <c r="G198" s="9">
        <v>43556</v>
      </c>
      <c r="H198" s="9">
        <v>43585</v>
      </c>
      <c r="I198" s="8">
        <v>2163498.1061702101</v>
      </c>
      <c r="J198" s="5">
        <v>2163498.11</v>
      </c>
      <c r="K198" s="7">
        <f>tbl_det10131520[[#This Row],[Current Unmatched Royalties Reported and Transferred]]-tbl_det10131520[[#This Row],[Total Unmatched Royalties Transferred]]</f>
        <v>-4353.3300000000745</v>
      </c>
      <c r="L198" s="6">
        <v>2159144.7799999998</v>
      </c>
    </row>
    <row r="199" spans="4:12" hidden="1" x14ac:dyDescent="0.35">
      <c r="D199" s="4" t="s">
        <v>3</v>
      </c>
      <c r="E199" s="4" t="s">
        <v>2</v>
      </c>
      <c r="F199" s="4" t="s">
        <v>8</v>
      </c>
      <c r="G199" s="9">
        <v>43586</v>
      </c>
      <c r="H199" s="9">
        <v>43616</v>
      </c>
      <c r="I199" s="8">
        <v>1982346.9538749671</v>
      </c>
      <c r="J199" s="5">
        <v>1982346.95</v>
      </c>
      <c r="K199" s="7">
        <f>tbl_det10131520[[#This Row],[Current Unmatched Royalties Reported and Transferred]]-tbl_det10131520[[#This Row],[Total Unmatched Royalties Transferred]]</f>
        <v>-5627.8000000000466</v>
      </c>
      <c r="L199" s="6">
        <v>1976719.15</v>
      </c>
    </row>
    <row r="200" spans="4:12" hidden="1" x14ac:dyDescent="0.35">
      <c r="D200" s="4" t="s">
        <v>3</v>
      </c>
      <c r="E200" s="4" t="s">
        <v>2</v>
      </c>
      <c r="F200" s="4" t="s">
        <v>8</v>
      </c>
      <c r="G200" s="9">
        <v>43617</v>
      </c>
      <c r="H200" s="9">
        <v>43646</v>
      </c>
      <c r="I200" s="8">
        <v>1937217.064058746</v>
      </c>
      <c r="J200" s="5">
        <v>1937217.07</v>
      </c>
      <c r="K200" s="7">
        <f>tbl_det10131520[[#This Row],[Current Unmatched Royalties Reported and Transferred]]-tbl_det10131520[[#This Row],[Total Unmatched Royalties Transferred]]</f>
        <v>-4280.8800000001211</v>
      </c>
      <c r="L200" s="6">
        <v>1932936.19</v>
      </c>
    </row>
    <row r="201" spans="4:12" hidden="1" x14ac:dyDescent="0.35">
      <c r="D201" s="4" t="s">
        <v>3</v>
      </c>
      <c r="E201" s="4" t="s">
        <v>2</v>
      </c>
      <c r="F201" s="4" t="s">
        <v>8</v>
      </c>
      <c r="G201" s="9">
        <v>43647</v>
      </c>
      <c r="H201" s="9">
        <v>43677</v>
      </c>
      <c r="I201" s="8">
        <v>2040820.0902843161</v>
      </c>
      <c r="J201" s="5">
        <v>2040820.09</v>
      </c>
      <c r="K201" s="7">
        <f>tbl_det10131520[[#This Row],[Current Unmatched Royalties Reported and Transferred]]-tbl_det10131520[[#This Row],[Total Unmatched Royalties Transferred]]</f>
        <v>-6687.3000000000466</v>
      </c>
      <c r="L201" s="6">
        <v>2034132.79</v>
      </c>
    </row>
    <row r="202" spans="4:12" hidden="1" x14ac:dyDescent="0.35">
      <c r="D202" s="4" t="s">
        <v>3</v>
      </c>
      <c r="E202" s="4" t="s">
        <v>2</v>
      </c>
      <c r="F202" s="4" t="s">
        <v>8</v>
      </c>
      <c r="G202" s="9">
        <v>43678</v>
      </c>
      <c r="H202" s="9">
        <v>43708</v>
      </c>
      <c r="I202" s="8">
        <v>2166734.9769703778</v>
      </c>
      <c r="J202" s="5">
        <v>2166734.98</v>
      </c>
      <c r="K202" s="7">
        <f>tbl_det10131520[[#This Row],[Current Unmatched Royalties Reported and Transferred]]-tbl_det10131520[[#This Row],[Total Unmatched Royalties Transferred]]</f>
        <v>-7860.3300000000745</v>
      </c>
      <c r="L202" s="6">
        <v>2158874.65</v>
      </c>
    </row>
    <row r="203" spans="4:12" hidden="1" x14ac:dyDescent="0.35">
      <c r="D203" s="4" t="s">
        <v>3</v>
      </c>
      <c r="E203" s="4" t="s">
        <v>2</v>
      </c>
      <c r="F203" s="4" t="s">
        <v>8</v>
      </c>
      <c r="G203" s="9">
        <v>43709</v>
      </c>
      <c r="H203" s="9">
        <v>43738</v>
      </c>
      <c r="I203" s="8">
        <v>2361727.5454308242</v>
      </c>
      <c r="J203" s="5">
        <v>2361727.5499999998</v>
      </c>
      <c r="K203" s="7">
        <f>tbl_det10131520[[#This Row],[Current Unmatched Royalties Reported and Transferred]]-tbl_det10131520[[#This Row],[Total Unmatched Royalties Transferred]]</f>
        <v>-35190.189999999944</v>
      </c>
      <c r="L203" s="6">
        <v>2326537.36</v>
      </c>
    </row>
    <row r="204" spans="4:12" hidden="1" x14ac:dyDescent="0.35">
      <c r="D204" s="4" t="s">
        <v>3</v>
      </c>
      <c r="E204" s="4" t="s">
        <v>2</v>
      </c>
      <c r="F204" s="4" t="s">
        <v>8</v>
      </c>
      <c r="G204" s="9">
        <v>43739</v>
      </c>
      <c r="H204" s="9">
        <v>43769</v>
      </c>
      <c r="I204" s="8">
        <v>2561451.433465315</v>
      </c>
      <c r="J204" s="5">
        <v>2561451.4300000002</v>
      </c>
      <c r="K204" s="7">
        <f>tbl_det10131520[[#This Row],[Current Unmatched Royalties Reported and Transferred]]-tbl_det10131520[[#This Row],[Total Unmatched Royalties Transferred]]</f>
        <v>-54263.709999999963</v>
      </c>
      <c r="L204" s="6">
        <v>2507187.7200000002</v>
      </c>
    </row>
    <row r="205" spans="4:12" hidden="1" x14ac:dyDescent="0.35">
      <c r="D205" s="4" t="s">
        <v>3</v>
      </c>
      <c r="E205" s="4" t="s">
        <v>2</v>
      </c>
      <c r="F205" s="4" t="s">
        <v>8</v>
      </c>
      <c r="G205" s="9">
        <v>43770</v>
      </c>
      <c r="H205" s="9">
        <v>43799</v>
      </c>
      <c r="I205" s="8">
        <v>2572443.9625269263</v>
      </c>
      <c r="J205" s="5">
        <v>2572443.96</v>
      </c>
      <c r="K205" s="7">
        <f>tbl_det10131520[[#This Row],[Current Unmatched Royalties Reported and Transferred]]-tbl_det10131520[[#This Row],[Total Unmatched Royalties Transferred]]</f>
        <v>-41218.689999999944</v>
      </c>
      <c r="L205" s="6">
        <v>2531225.27</v>
      </c>
    </row>
    <row r="206" spans="4:12" hidden="1" x14ac:dyDescent="0.35">
      <c r="D206" s="4" t="s">
        <v>3</v>
      </c>
      <c r="E206" s="4" t="s">
        <v>2</v>
      </c>
      <c r="F206" s="4" t="s">
        <v>8</v>
      </c>
      <c r="G206" s="9">
        <v>43800</v>
      </c>
      <c r="H206" s="9">
        <v>43830</v>
      </c>
      <c r="I206" s="8">
        <v>2655432.7756202607</v>
      </c>
      <c r="J206" s="5">
        <v>2655432.7799999998</v>
      </c>
      <c r="K206" s="7">
        <f>tbl_det10131520[[#This Row],[Current Unmatched Royalties Reported and Transferred]]-tbl_det10131520[[#This Row],[Total Unmatched Royalties Transferred]]</f>
        <v>-39958.189999999944</v>
      </c>
      <c r="L206" s="6">
        <v>2615474.59</v>
      </c>
    </row>
    <row r="207" spans="4:12" hidden="1" x14ac:dyDescent="0.35">
      <c r="D207" s="4" t="s">
        <v>3</v>
      </c>
      <c r="E207" s="4" t="s">
        <v>2</v>
      </c>
      <c r="F207" s="4" t="s">
        <v>8</v>
      </c>
      <c r="G207" s="9">
        <v>43831</v>
      </c>
      <c r="H207" s="9">
        <v>43861</v>
      </c>
      <c r="I207" s="8">
        <v>2946815.7990000001</v>
      </c>
      <c r="J207" s="5">
        <v>2946815.8000000003</v>
      </c>
      <c r="K207" s="7">
        <f>tbl_det10131520[[#This Row],[Current Unmatched Royalties Reported and Transferred]]-tbl_det10131520[[#This Row],[Total Unmatched Royalties Transferred]]</f>
        <v>-4198.7800000002608</v>
      </c>
      <c r="L207" s="6">
        <v>2942617.02</v>
      </c>
    </row>
    <row r="208" spans="4:12" hidden="1" x14ac:dyDescent="0.35">
      <c r="D208" s="4" t="s">
        <v>3</v>
      </c>
      <c r="E208" s="4" t="s">
        <v>2</v>
      </c>
      <c r="F208" s="4" t="s">
        <v>8</v>
      </c>
      <c r="G208" s="9">
        <v>43862</v>
      </c>
      <c r="H208" s="9">
        <v>43890</v>
      </c>
      <c r="I208" s="8">
        <v>2959464.8250000002</v>
      </c>
      <c r="J208" s="5">
        <v>2959464.83</v>
      </c>
      <c r="K208" s="7">
        <f>tbl_det10131520[[#This Row],[Current Unmatched Royalties Reported and Transferred]]-tbl_det10131520[[#This Row],[Total Unmatched Royalties Transferred]]</f>
        <v>-56820.85999999987</v>
      </c>
      <c r="L208" s="6">
        <v>2902643.97</v>
      </c>
    </row>
    <row r="209" spans="4:12" hidden="1" x14ac:dyDescent="0.35">
      <c r="D209" s="4" t="s">
        <v>3</v>
      </c>
      <c r="E209" s="4" t="s">
        <v>2</v>
      </c>
      <c r="F209" s="4" t="s">
        <v>8</v>
      </c>
      <c r="G209" s="9">
        <v>43891</v>
      </c>
      <c r="H209" s="9">
        <v>43921</v>
      </c>
      <c r="I209" s="8">
        <v>3221662.2829999998</v>
      </c>
      <c r="J209" s="5">
        <v>3221662.29</v>
      </c>
      <c r="K209" s="7">
        <f>tbl_det10131520[[#This Row],[Current Unmatched Royalties Reported and Transferred]]-tbl_det10131520[[#This Row],[Total Unmatched Royalties Transferred]]</f>
        <v>-4576.0600000000559</v>
      </c>
      <c r="L209" s="6">
        <v>3217086.23</v>
      </c>
    </row>
    <row r="210" spans="4:12" hidden="1" x14ac:dyDescent="0.35">
      <c r="D210" s="4" t="s">
        <v>3</v>
      </c>
      <c r="E210" s="4" t="s">
        <v>2</v>
      </c>
      <c r="F210" s="4" t="s">
        <v>8</v>
      </c>
      <c r="G210" s="9">
        <v>43922</v>
      </c>
      <c r="H210" s="9">
        <v>43951</v>
      </c>
      <c r="I210" s="8">
        <v>2998776.307</v>
      </c>
      <c r="J210" s="5">
        <v>2998776.31</v>
      </c>
      <c r="K210" s="7">
        <f>tbl_det10131520[[#This Row],[Current Unmatched Royalties Reported and Transferred]]-tbl_det10131520[[#This Row],[Total Unmatched Royalties Transferred]]</f>
        <v>-28780.419999999925</v>
      </c>
      <c r="L210" s="6">
        <v>2969995.89</v>
      </c>
    </row>
    <row r="211" spans="4:12" hidden="1" x14ac:dyDescent="0.35">
      <c r="D211" s="4" t="s">
        <v>3</v>
      </c>
      <c r="E211" s="4" t="s">
        <v>2</v>
      </c>
      <c r="F211" s="4" t="s">
        <v>8</v>
      </c>
      <c r="G211" s="9">
        <v>43952</v>
      </c>
      <c r="H211" s="9">
        <v>43982</v>
      </c>
      <c r="I211" s="8">
        <v>3444173.7590000001</v>
      </c>
      <c r="J211" s="5">
        <v>3444173.76</v>
      </c>
      <c r="K211" s="7">
        <f>tbl_det10131520[[#This Row],[Current Unmatched Royalties Reported and Transferred]]-tbl_det10131520[[#This Row],[Total Unmatched Royalties Transferred]]</f>
        <v>-7731.2099999999627</v>
      </c>
      <c r="L211" s="6">
        <v>3436442.55</v>
      </c>
    </row>
    <row r="212" spans="4:12" hidden="1" x14ac:dyDescent="0.35">
      <c r="D212" s="4" t="s">
        <v>3</v>
      </c>
      <c r="E212" s="4" t="s">
        <v>2</v>
      </c>
      <c r="F212" s="4" t="s">
        <v>8</v>
      </c>
      <c r="G212" s="9">
        <v>43983</v>
      </c>
      <c r="H212" s="9">
        <v>44012</v>
      </c>
      <c r="I212" s="8">
        <v>3415511.9169999999</v>
      </c>
      <c r="J212" s="5">
        <v>3415511.9200000004</v>
      </c>
      <c r="K212" s="7">
        <f>tbl_det10131520[[#This Row],[Current Unmatched Royalties Reported and Transferred]]-tbl_det10131520[[#This Row],[Total Unmatched Royalties Transferred]]</f>
        <v>-10911.730000000447</v>
      </c>
      <c r="L212" s="6">
        <v>3404600.19</v>
      </c>
    </row>
    <row r="213" spans="4:12" hidden="1" x14ac:dyDescent="0.35">
      <c r="D213" s="4" t="s">
        <v>3</v>
      </c>
      <c r="E213" s="4" t="s">
        <v>2</v>
      </c>
      <c r="F213" s="4" t="s">
        <v>8</v>
      </c>
      <c r="G213" s="9">
        <v>44013</v>
      </c>
      <c r="H213" s="9">
        <v>44043</v>
      </c>
      <c r="I213" s="8">
        <v>3579438.108</v>
      </c>
      <c r="J213" s="5">
        <v>3579438.11</v>
      </c>
      <c r="K213" s="7">
        <f>tbl_det10131520[[#This Row],[Current Unmatched Royalties Reported and Transferred]]-tbl_det10131520[[#This Row],[Total Unmatched Royalties Transferred]]</f>
        <v>-21174.739999999758</v>
      </c>
      <c r="L213" s="6">
        <v>3558263.37</v>
      </c>
    </row>
    <row r="214" spans="4:12" hidden="1" x14ac:dyDescent="0.35">
      <c r="D214" s="4" t="s">
        <v>3</v>
      </c>
      <c r="E214" s="4" t="s">
        <v>2</v>
      </c>
      <c r="F214" s="4" t="s">
        <v>8</v>
      </c>
      <c r="G214" s="9">
        <v>44044</v>
      </c>
      <c r="H214" s="9">
        <v>44074</v>
      </c>
      <c r="I214" s="8">
        <v>3654661.344</v>
      </c>
      <c r="J214" s="5">
        <v>3654661.35</v>
      </c>
      <c r="K214" s="7">
        <f>tbl_det10131520[[#This Row],[Current Unmatched Royalties Reported and Transferred]]-tbl_det10131520[[#This Row],[Total Unmatched Royalties Transferred]]</f>
        <v>-39495.090000000317</v>
      </c>
      <c r="L214" s="6">
        <v>3615166.26</v>
      </c>
    </row>
    <row r="215" spans="4:12" hidden="1" x14ac:dyDescent="0.35">
      <c r="D215" s="4" t="s">
        <v>3</v>
      </c>
      <c r="E215" s="4" t="s">
        <v>2</v>
      </c>
      <c r="F215" s="4" t="s">
        <v>8</v>
      </c>
      <c r="G215" s="9">
        <v>44075</v>
      </c>
      <c r="H215" s="9">
        <v>44104</v>
      </c>
      <c r="I215" s="8">
        <v>3899887.2089999998</v>
      </c>
      <c r="J215" s="5">
        <v>3899887.21</v>
      </c>
      <c r="K215" s="7">
        <f>tbl_det10131520[[#This Row],[Current Unmatched Royalties Reported and Transferred]]-tbl_det10131520[[#This Row],[Total Unmatched Royalties Transferred]]</f>
        <v>-32237.379999999888</v>
      </c>
      <c r="L215" s="6">
        <v>3867649.83</v>
      </c>
    </row>
    <row r="216" spans="4:12" hidden="1" x14ac:dyDescent="0.35">
      <c r="D216" s="4" t="s">
        <v>3</v>
      </c>
      <c r="E216" s="4" t="s">
        <v>2</v>
      </c>
      <c r="F216" s="4" t="s">
        <v>8</v>
      </c>
      <c r="G216" s="9">
        <v>44105</v>
      </c>
      <c r="H216" s="9">
        <v>44135</v>
      </c>
      <c r="I216" s="8">
        <v>4751853.0810000002</v>
      </c>
      <c r="J216" s="5">
        <v>4751853.08</v>
      </c>
      <c r="K216" s="7">
        <f>tbl_det10131520[[#This Row],[Current Unmatched Royalties Reported and Transferred]]-tbl_det10131520[[#This Row],[Total Unmatched Royalties Transferred]]</f>
        <v>-51692.049999999814</v>
      </c>
      <c r="L216" s="6">
        <v>4700161.03</v>
      </c>
    </row>
    <row r="217" spans="4:12" hidden="1" x14ac:dyDescent="0.35">
      <c r="D217" s="4" t="s">
        <v>3</v>
      </c>
      <c r="E217" s="4" t="s">
        <v>2</v>
      </c>
      <c r="F217" s="4" t="s">
        <v>8</v>
      </c>
      <c r="G217" s="9">
        <v>44136</v>
      </c>
      <c r="H217" s="9">
        <v>44165</v>
      </c>
      <c r="I217" s="8">
        <v>5065029.8490000004</v>
      </c>
      <c r="J217" s="5">
        <v>5065029.8500000006</v>
      </c>
      <c r="K217" s="7">
        <f>tbl_det10131520[[#This Row],[Current Unmatched Royalties Reported and Transferred]]-tbl_det10131520[[#This Row],[Total Unmatched Royalties Transferred]]</f>
        <v>-217302.41000000015</v>
      </c>
      <c r="L217" s="6">
        <v>4847727.4400000004</v>
      </c>
    </row>
    <row r="218" spans="4:12" hidden="1" x14ac:dyDescent="0.35">
      <c r="D218" s="4" t="s">
        <v>3</v>
      </c>
      <c r="E218" s="4" t="s">
        <v>2</v>
      </c>
      <c r="F218" s="4" t="s">
        <v>8</v>
      </c>
      <c r="G218" s="9">
        <v>44166</v>
      </c>
      <c r="H218" s="9">
        <v>44196</v>
      </c>
      <c r="I218" s="8">
        <v>5001451.0029999996</v>
      </c>
      <c r="J218" s="5">
        <v>5001451</v>
      </c>
      <c r="K218" s="7">
        <f>tbl_det10131520[[#This Row],[Current Unmatched Royalties Reported and Transferred]]-tbl_det10131520[[#This Row],[Total Unmatched Royalties Transferred]]</f>
        <v>236438.24000000022</v>
      </c>
      <c r="L218" s="6">
        <v>5237889.24</v>
      </c>
    </row>
    <row r="219" spans="4:12" hidden="1" x14ac:dyDescent="0.35">
      <c r="D219" s="4" t="s">
        <v>3</v>
      </c>
      <c r="E219" s="4" t="s">
        <v>2</v>
      </c>
      <c r="F219" s="4" t="s">
        <v>7</v>
      </c>
      <c r="G219" s="9">
        <v>43101</v>
      </c>
      <c r="H219" s="9">
        <v>43131</v>
      </c>
      <c r="I219" s="8">
        <v>83018.38349537499</v>
      </c>
      <c r="J219" s="5">
        <v>83018.38</v>
      </c>
      <c r="K219" s="7">
        <f>tbl_det10131520[[#This Row],[Current Unmatched Royalties Reported and Transferred]]-tbl_det10131520[[#This Row],[Total Unmatched Royalties Transferred]]</f>
        <v>-8734.1200000000099</v>
      </c>
      <c r="L219" s="11">
        <v>74284.259999999995</v>
      </c>
    </row>
    <row r="220" spans="4:12" hidden="1" x14ac:dyDescent="0.35">
      <c r="D220" s="4" t="s">
        <v>3</v>
      </c>
      <c r="E220" s="4" t="s">
        <v>2</v>
      </c>
      <c r="F220" s="4" t="s">
        <v>7</v>
      </c>
      <c r="G220" s="9">
        <v>43132</v>
      </c>
      <c r="H220" s="9">
        <v>43159</v>
      </c>
      <c r="I220" s="8">
        <v>105084.872061876</v>
      </c>
      <c r="J220" s="5">
        <v>105084.87</v>
      </c>
      <c r="K220" s="7">
        <f>tbl_det10131520[[#This Row],[Current Unmatched Royalties Reported and Transferred]]-tbl_det10131520[[#This Row],[Total Unmatched Royalties Transferred]]</f>
        <v>-9263.0999999999913</v>
      </c>
      <c r="L220" s="11">
        <v>95821.77</v>
      </c>
    </row>
    <row r="221" spans="4:12" hidden="1" x14ac:dyDescent="0.35">
      <c r="D221" s="4" t="s">
        <v>3</v>
      </c>
      <c r="E221" s="4" t="s">
        <v>2</v>
      </c>
      <c r="F221" s="4" t="s">
        <v>7</v>
      </c>
      <c r="G221" s="9">
        <v>43160</v>
      </c>
      <c r="H221" s="9">
        <v>43190</v>
      </c>
      <c r="I221" s="8">
        <v>119874.79418511299</v>
      </c>
      <c r="J221" s="5">
        <v>119874.79</v>
      </c>
      <c r="K221" s="7">
        <f>tbl_det10131520[[#This Row],[Current Unmatched Royalties Reported and Transferred]]-tbl_det10131520[[#This Row],[Total Unmatched Royalties Transferred]]</f>
        <v>-10367.079999999987</v>
      </c>
      <c r="L221" s="11">
        <v>109507.71</v>
      </c>
    </row>
    <row r="222" spans="4:12" hidden="1" x14ac:dyDescent="0.35">
      <c r="D222" s="4" t="s">
        <v>3</v>
      </c>
      <c r="E222" s="4" t="s">
        <v>2</v>
      </c>
      <c r="F222" s="4" t="s">
        <v>7</v>
      </c>
      <c r="G222" s="9">
        <v>43191</v>
      </c>
      <c r="H222" s="9">
        <v>43220</v>
      </c>
      <c r="I222" s="8">
        <v>139745.943795784</v>
      </c>
      <c r="J222" s="5">
        <v>139745.94</v>
      </c>
      <c r="K222" s="7">
        <f>tbl_det10131520[[#This Row],[Current Unmatched Royalties Reported and Transferred]]-tbl_det10131520[[#This Row],[Total Unmatched Royalties Transferred]]</f>
        <v>-12097.740000000005</v>
      </c>
      <c r="L222" s="11">
        <v>127648.2</v>
      </c>
    </row>
    <row r="223" spans="4:12" hidden="1" x14ac:dyDescent="0.35">
      <c r="D223" s="4" t="s">
        <v>3</v>
      </c>
      <c r="E223" s="4" t="s">
        <v>2</v>
      </c>
      <c r="F223" s="4" t="s">
        <v>7</v>
      </c>
      <c r="G223" s="9">
        <v>43221</v>
      </c>
      <c r="H223" s="9">
        <v>43251</v>
      </c>
      <c r="I223" s="8">
        <v>177051.89775244301</v>
      </c>
      <c r="J223" s="5">
        <v>177051.9</v>
      </c>
      <c r="K223" s="7">
        <f>tbl_det10131520[[#This Row],[Current Unmatched Royalties Reported and Transferred]]-tbl_det10131520[[#This Row],[Total Unmatched Royalties Transferred]]</f>
        <v>-16296.5</v>
      </c>
      <c r="L223" s="11">
        <v>160755.4</v>
      </c>
    </row>
    <row r="224" spans="4:12" hidden="1" x14ac:dyDescent="0.35">
      <c r="D224" s="4" t="s">
        <v>3</v>
      </c>
      <c r="E224" s="4" t="s">
        <v>2</v>
      </c>
      <c r="F224" s="4" t="s">
        <v>7</v>
      </c>
      <c r="G224" s="9">
        <v>43252</v>
      </c>
      <c r="H224" s="9">
        <v>43281</v>
      </c>
      <c r="I224" s="8">
        <v>177239.81806004597</v>
      </c>
      <c r="J224" s="5">
        <v>177239.82</v>
      </c>
      <c r="K224" s="7">
        <f>tbl_det10131520[[#This Row],[Current Unmatched Royalties Reported and Transferred]]-tbl_det10131520[[#This Row],[Total Unmatched Royalties Transferred]]</f>
        <v>-16177.059999999998</v>
      </c>
      <c r="L224" s="11">
        <v>161062.76</v>
      </c>
    </row>
    <row r="225" spans="4:12" hidden="1" x14ac:dyDescent="0.35">
      <c r="D225" s="4" t="s">
        <v>3</v>
      </c>
      <c r="E225" s="4" t="s">
        <v>2</v>
      </c>
      <c r="F225" s="4" t="s">
        <v>7</v>
      </c>
      <c r="G225" s="9">
        <v>43282</v>
      </c>
      <c r="H225" s="9">
        <v>43312</v>
      </c>
      <c r="I225" s="8">
        <v>184949.695226576</v>
      </c>
      <c r="J225" s="5">
        <v>184949.7</v>
      </c>
      <c r="K225" s="7">
        <f>tbl_det10131520[[#This Row],[Current Unmatched Royalties Reported and Transferred]]-tbl_det10131520[[#This Row],[Total Unmatched Royalties Transferred]]</f>
        <v>-13466.770000000019</v>
      </c>
      <c r="L225" s="11">
        <v>171482.93</v>
      </c>
    </row>
    <row r="226" spans="4:12" hidden="1" x14ac:dyDescent="0.35">
      <c r="D226" s="4" t="s">
        <v>3</v>
      </c>
      <c r="E226" s="4" t="s">
        <v>2</v>
      </c>
      <c r="F226" s="4" t="s">
        <v>7</v>
      </c>
      <c r="G226" s="9">
        <v>43313</v>
      </c>
      <c r="H226" s="9">
        <v>43343</v>
      </c>
      <c r="I226" s="8">
        <v>195738.51742724501</v>
      </c>
      <c r="J226" s="5">
        <v>195738.52</v>
      </c>
      <c r="K226" s="7">
        <f>tbl_det10131520[[#This Row],[Current Unmatched Royalties Reported and Transferred]]-tbl_det10131520[[#This Row],[Total Unmatched Royalties Transferred]]</f>
        <v>-16952.099999999977</v>
      </c>
      <c r="L226" s="11">
        <v>178786.42</v>
      </c>
    </row>
    <row r="227" spans="4:12" hidden="1" x14ac:dyDescent="0.35">
      <c r="D227" s="4" t="s">
        <v>3</v>
      </c>
      <c r="E227" s="4" t="s">
        <v>2</v>
      </c>
      <c r="F227" s="4" t="s">
        <v>7</v>
      </c>
      <c r="G227" s="9">
        <v>43344</v>
      </c>
      <c r="H227" s="9">
        <v>43373</v>
      </c>
      <c r="I227" s="8">
        <v>248103.862222583</v>
      </c>
      <c r="J227" s="5">
        <v>248103.86</v>
      </c>
      <c r="K227" s="7">
        <f>tbl_det10131520[[#This Row],[Current Unmatched Royalties Reported and Transferred]]-tbl_det10131520[[#This Row],[Total Unmatched Royalties Transferred]]</f>
        <v>-23343.909999999974</v>
      </c>
      <c r="L227" s="11">
        <v>224759.95</v>
      </c>
    </row>
    <row r="228" spans="4:12" hidden="1" x14ac:dyDescent="0.35">
      <c r="D228" s="4" t="s">
        <v>3</v>
      </c>
      <c r="E228" s="4" t="s">
        <v>2</v>
      </c>
      <c r="F228" s="4" t="s">
        <v>7</v>
      </c>
      <c r="G228" s="9">
        <v>43374</v>
      </c>
      <c r="H228" s="9">
        <v>43404</v>
      </c>
      <c r="I228" s="8">
        <v>290874.95478755696</v>
      </c>
      <c r="J228" s="5">
        <v>290874.96000000002</v>
      </c>
      <c r="K228" s="7">
        <f>tbl_det10131520[[#This Row],[Current Unmatched Royalties Reported and Transferred]]-tbl_det10131520[[#This Row],[Total Unmatched Royalties Transferred]]</f>
        <v>-24378.540000000037</v>
      </c>
      <c r="L228" s="11">
        <v>266496.42</v>
      </c>
    </row>
    <row r="229" spans="4:12" hidden="1" x14ac:dyDescent="0.35">
      <c r="D229" s="4" t="s">
        <v>3</v>
      </c>
      <c r="E229" s="4" t="s">
        <v>2</v>
      </c>
      <c r="F229" s="4" t="s">
        <v>7</v>
      </c>
      <c r="G229" s="9">
        <v>43405</v>
      </c>
      <c r="H229" s="9">
        <v>43434</v>
      </c>
      <c r="I229" s="8">
        <v>306245.15982570301</v>
      </c>
      <c r="J229" s="5">
        <v>306245.15999999997</v>
      </c>
      <c r="K229" s="7">
        <f>tbl_det10131520[[#This Row],[Current Unmatched Royalties Reported and Transferred]]-tbl_det10131520[[#This Row],[Total Unmatched Royalties Transferred]]</f>
        <v>-25481.639999999956</v>
      </c>
      <c r="L229" s="11">
        <v>280763.52000000002</v>
      </c>
    </row>
    <row r="230" spans="4:12" hidden="1" x14ac:dyDescent="0.35">
      <c r="D230" s="4" t="s">
        <v>3</v>
      </c>
      <c r="E230" s="4" t="s">
        <v>2</v>
      </c>
      <c r="F230" s="4" t="s">
        <v>7</v>
      </c>
      <c r="G230" s="9">
        <v>43435</v>
      </c>
      <c r="H230" s="9">
        <v>43465</v>
      </c>
      <c r="I230" s="8">
        <v>321738.87369445903</v>
      </c>
      <c r="J230" s="5">
        <v>321738.87</v>
      </c>
      <c r="K230" s="7">
        <f>tbl_det10131520[[#This Row],[Current Unmatched Royalties Reported and Transferred]]-tbl_det10131520[[#This Row],[Total Unmatched Royalties Transferred]]</f>
        <v>-27276.979999999981</v>
      </c>
      <c r="L230" s="11">
        <v>294461.89</v>
      </c>
    </row>
    <row r="231" spans="4:12" hidden="1" x14ac:dyDescent="0.35">
      <c r="D231" s="4" t="s">
        <v>3</v>
      </c>
      <c r="E231" s="4" t="s">
        <v>2</v>
      </c>
      <c r="F231" s="4" t="s">
        <v>7</v>
      </c>
      <c r="G231" s="9">
        <v>43466</v>
      </c>
      <c r="H231" s="9">
        <v>43496</v>
      </c>
      <c r="I231" s="8">
        <v>243551.36701920399</v>
      </c>
      <c r="J231" s="5">
        <v>243551.37</v>
      </c>
      <c r="K231" s="7">
        <f>tbl_det10131520[[#This Row],[Current Unmatched Royalties Reported and Transferred]]-tbl_det10131520[[#This Row],[Total Unmatched Royalties Transferred]]</f>
        <v>-36382.160000000003</v>
      </c>
      <c r="L231" s="11">
        <v>207169.21</v>
      </c>
    </row>
    <row r="232" spans="4:12" hidden="1" x14ac:dyDescent="0.35">
      <c r="D232" s="4" t="s">
        <v>3</v>
      </c>
      <c r="E232" s="4" t="s">
        <v>2</v>
      </c>
      <c r="F232" s="4" t="s">
        <v>7</v>
      </c>
      <c r="G232" s="9">
        <v>43497</v>
      </c>
      <c r="H232" s="9">
        <v>43524</v>
      </c>
      <c r="I232" s="8">
        <v>303217.68156684801</v>
      </c>
      <c r="J232" s="5">
        <v>303217.68</v>
      </c>
      <c r="K232" s="7">
        <f>tbl_det10131520[[#This Row],[Current Unmatched Royalties Reported and Transferred]]-tbl_det10131520[[#This Row],[Total Unmatched Royalties Transferred]]</f>
        <v>-42075.359999999986</v>
      </c>
      <c r="L232" s="11">
        <v>261142.32</v>
      </c>
    </row>
    <row r="233" spans="4:12" hidden="1" x14ac:dyDescent="0.35">
      <c r="D233" s="4" t="s">
        <v>3</v>
      </c>
      <c r="E233" s="4" t="s">
        <v>2</v>
      </c>
      <c r="F233" s="4" t="s">
        <v>7</v>
      </c>
      <c r="G233" s="9">
        <v>43525</v>
      </c>
      <c r="H233" s="9">
        <v>43555</v>
      </c>
      <c r="I233" s="8">
        <v>435819.574268114</v>
      </c>
      <c r="J233" s="5">
        <v>435819.57</v>
      </c>
      <c r="K233" s="7">
        <f>tbl_det10131520[[#This Row],[Current Unmatched Royalties Reported and Transferred]]-tbl_det10131520[[#This Row],[Total Unmatched Royalties Transferred]]</f>
        <v>-62708.090000000026</v>
      </c>
      <c r="L233" s="11">
        <v>373111.48</v>
      </c>
    </row>
    <row r="234" spans="4:12" hidden="1" x14ac:dyDescent="0.35">
      <c r="D234" s="4" t="s">
        <v>3</v>
      </c>
      <c r="E234" s="4" t="s">
        <v>2</v>
      </c>
      <c r="F234" s="4" t="s">
        <v>7</v>
      </c>
      <c r="G234" s="9">
        <v>43556</v>
      </c>
      <c r="H234" s="9">
        <v>43585</v>
      </c>
      <c r="I234" s="8">
        <v>721173.19686509704</v>
      </c>
      <c r="J234" s="5">
        <v>721173.2</v>
      </c>
      <c r="K234" s="7">
        <f>tbl_det10131520[[#This Row],[Current Unmatched Royalties Reported and Transferred]]-tbl_det10131520[[#This Row],[Total Unmatched Royalties Transferred]]</f>
        <v>-110907.71999999997</v>
      </c>
      <c r="L234" s="11">
        <v>610265.48</v>
      </c>
    </row>
    <row r="235" spans="4:12" hidden="1" x14ac:dyDescent="0.35">
      <c r="D235" s="4" t="s">
        <v>3</v>
      </c>
      <c r="E235" s="4" t="s">
        <v>2</v>
      </c>
      <c r="F235" s="4" t="s">
        <v>7</v>
      </c>
      <c r="G235" s="9">
        <v>43586</v>
      </c>
      <c r="H235" s="9">
        <v>43616</v>
      </c>
      <c r="I235" s="8">
        <v>906280.29314230906</v>
      </c>
      <c r="J235" s="5">
        <v>906280.29</v>
      </c>
      <c r="K235" s="7">
        <f>tbl_det10131520[[#This Row],[Current Unmatched Royalties Reported and Transferred]]-tbl_det10131520[[#This Row],[Total Unmatched Royalties Transferred]]</f>
        <v>-144079.68000000005</v>
      </c>
      <c r="L235" s="11">
        <v>762200.61</v>
      </c>
    </row>
    <row r="236" spans="4:12" hidden="1" x14ac:dyDescent="0.35">
      <c r="D236" s="4" t="s">
        <v>3</v>
      </c>
      <c r="E236" s="4" t="s">
        <v>2</v>
      </c>
      <c r="F236" s="4" t="s">
        <v>7</v>
      </c>
      <c r="G236" s="9">
        <v>43617</v>
      </c>
      <c r="H236" s="9">
        <v>43646</v>
      </c>
      <c r="I236" s="8">
        <v>903272.17392690899</v>
      </c>
      <c r="J236" s="5">
        <v>903272.18</v>
      </c>
      <c r="K236" s="7">
        <f>tbl_det10131520[[#This Row],[Current Unmatched Royalties Reported and Transferred]]-tbl_det10131520[[#This Row],[Total Unmatched Royalties Transferred]]</f>
        <v>-142078.74000000011</v>
      </c>
      <c r="L236" s="11">
        <v>761193.44</v>
      </c>
    </row>
    <row r="237" spans="4:12" hidden="1" x14ac:dyDescent="0.35">
      <c r="D237" s="4" t="s">
        <v>3</v>
      </c>
      <c r="E237" s="4" t="s">
        <v>2</v>
      </c>
      <c r="F237" s="4" t="s">
        <v>7</v>
      </c>
      <c r="G237" s="9">
        <v>43647</v>
      </c>
      <c r="H237" s="9">
        <v>43677</v>
      </c>
      <c r="I237" s="8">
        <v>911356.88322113792</v>
      </c>
      <c r="J237" s="5">
        <v>911356.88</v>
      </c>
      <c r="K237" s="7">
        <f>tbl_det10131520[[#This Row],[Current Unmatched Royalties Reported and Transferred]]-tbl_det10131520[[#This Row],[Total Unmatched Royalties Transferred]]</f>
        <v>-142775.75</v>
      </c>
      <c r="L237" s="11">
        <v>768581.13</v>
      </c>
    </row>
    <row r="238" spans="4:12" hidden="1" x14ac:dyDescent="0.35">
      <c r="D238" s="4" t="s">
        <v>3</v>
      </c>
      <c r="E238" s="4" t="s">
        <v>2</v>
      </c>
      <c r="F238" s="4" t="s">
        <v>7</v>
      </c>
      <c r="G238" s="9">
        <v>43678</v>
      </c>
      <c r="H238" s="9">
        <v>43708</v>
      </c>
      <c r="I238" s="8">
        <v>781197.07058229996</v>
      </c>
      <c r="J238" s="5">
        <v>781197.07</v>
      </c>
      <c r="K238" s="7">
        <f>tbl_det10131520[[#This Row],[Current Unmatched Royalties Reported and Transferred]]-tbl_det10131520[[#This Row],[Total Unmatched Royalties Transferred]]</f>
        <v>-122193.8899999999</v>
      </c>
      <c r="L238" s="11">
        <v>659003.18000000005</v>
      </c>
    </row>
    <row r="239" spans="4:12" hidden="1" x14ac:dyDescent="0.35">
      <c r="D239" s="4" t="s">
        <v>3</v>
      </c>
      <c r="E239" s="4" t="s">
        <v>2</v>
      </c>
      <c r="F239" s="4" t="s">
        <v>7</v>
      </c>
      <c r="G239" s="9">
        <v>43709</v>
      </c>
      <c r="H239" s="9">
        <v>43738</v>
      </c>
      <c r="I239" s="8">
        <v>777775.708063478</v>
      </c>
      <c r="J239" s="5">
        <v>777775.71</v>
      </c>
      <c r="K239" s="7">
        <f>tbl_det10131520[[#This Row],[Current Unmatched Royalties Reported and Transferred]]-tbl_det10131520[[#This Row],[Total Unmatched Royalties Transferred]]</f>
        <v>-120053.34999999998</v>
      </c>
      <c r="L239" s="11">
        <v>657722.36</v>
      </c>
    </row>
    <row r="240" spans="4:12" hidden="1" x14ac:dyDescent="0.35">
      <c r="D240" s="4" t="s">
        <v>3</v>
      </c>
      <c r="E240" s="4" t="s">
        <v>2</v>
      </c>
      <c r="F240" s="4" t="s">
        <v>7</v>
      </c>
      <c r="G240" s="9">
        <v>43739</v>
      </c>
      <c r="H240" s="9">
        <v>43769</v>
      </c>
      <c r="I240" s="8">
        <v>791768.8484677599</v>
      </c>
      <c r="J240" s="5">
        <v>791768.85</v>
      </c>
      <c r="K240" s="7">
        <f>tbl_det10131520[[#This Row],[Current Unmatched Royalties Reported and Transferred]]-tbl_det10131520[[#This Row],[Total Unmatched Royalties Transferred]]</f>
        <v>-115890.21999999997</v>
      </c>
      <c r="L240" s="11">
        <v>675878.63</v>
      </c>
    </row>
    <row r="241" spans="4:12" hidden="1" x14ac:dyDescent="0.35">
      <c r="D241" s="4" t="s">
        <v>3</v>
      </c>
      <c r="E241" s="4" t="s">
        <v>2</v>
      </c>
      <c r="F241" s="4" t="s">
        <v>7</v>
      </c>
      <c r="G241" s="9">
        <v>43770</v>
      </c>
      <c r="H241" s="9">
        <v>43799</v>
      </c>
      <c r="I241" s="8">
        <v>762547.18487545301</v>
      </c>
      <c r="J241" s="5">
        <v>762547.18</v>
      </c>
      <c r="K241" s="7">
        <f>tbl_det10131520[[#This Row],[Current Unmatched Royalties Reported and Transferred]]-tbl_det10131520[[#This Row],[Total Unmatched Royalties Transferred]]</f>
        <v>-110599.41000000003</v>
      </c>
      <c r="L241" s="11">
        <v>651947.77</v>
      </c>
    </row>
    <row r="242" spans="4:12" hidden="1" x14ac:dyDescent="0.35">
      <c r="D242" s="4" t="s">
        <v>3</v>
      </c>
      <c r="E242" s="4" t="s">
        <v>2</v>
      </c>
      <c r="F242" s="4" t="s">
        <v>7</v>
      </c>
      <c r="G242" s="9">
        <v>43800</v>
      </c>
      <c r="H242" s="9">
        <v>43830</v>
      </c>
      <c r="I242" s="8">
        <v>777258.41993858502</v>
      </c>
      <c r="J242" s="5">
        <v>777258.42</v>
      </c>
      <c r="K242" s="7">
        <f>tbl_det10131520[[#This Row],[Current Unmatched Royalties Reported and Transferred]]-tbl_det10131520[[#This Row],[Total Unmatched Royalties Transferred]]</f>
        <v>-116298.5</v>
      </c>
      <c r="L242" s="11">
        <v>660959.92000000004</v>
      </c>
    </row>
    <row r="243" spans="4:12" hidden="1" x14ac:dyDescent="0.35">
      <c r="D243" s="4" t="s">
        <v>3</v>
      </c>
      <c r="E243" s="4" t="s">
        <v>2</v>
      </c>
      <c r="F243" s="4" t="s">
        <v>7</v>
      </c>
      <c r="G243" s="9">
        <v>43831</v>
      </c>
      <c r="H243" s="9">
        <v>43861</v>
      </c>
      <c r="I243" s="8">
        <v>768958.22120000003</v>
      </c>
      <c r="J243" s="5">
        <v>768958.22000000009</v>
      </c>
      <c r="K243" s="7">
        <f>tbl_det10131520[[#This Row],[Current Unmatched Royalties Reported and Transferred]]-tbl_det10131520[[#This Row],[Total Unmatched Royalties Transferred]]</f>
        <v>-164976.10000000009</v>
      </c>
      <c r="L243" s="11">
        <v>603982.12</v>
      </c>
    </row>
    <row r="244" spans="4:12" hidden="1" x14ac:dyDescent="0.35">
      <c r="D244" s="4" t="s">
        <v>3</v>
      </c>
      <c r="E244" s="4" t="s">
        <v>2</v>
      </c>
      <c r="F244" s="4" t="s">
        <v>7</v>
      </c>
      <c r="G244" s="9">
        <v>43862</v>
      </c>
      <c r="H244" s="9">
        <v>43890</v>
      </c>
      <c r="I244" s="8">
        <v>782407.67070000002</v>
      </c>
      <c r="J244" s="5">
        <v>782407.67</v>
      </c>
      <c r="K244" s="7">
        <f>tbl_det10131520[[#This Row],[Current Unmatched Royalties Reported and Transferred]]-tbl_det10131520[[#This Row],[Total Unmatched Royalties Transferred]]</f>
        <v>-190753.13</v>
      </c>
      <c r="L244" s="11">
        <v>591654.54</v>
      </c>
    </row>
    <row r="245" spans="4:12" hidden="1" x14ac:dyDescent="0.35">
      <c r="D245" s="4" t="s">
        <v>3</v>
      </c>
      <c r="E245" s="4" t="s">
        <v>2</v>
      </c>
      <c r="F245" s="4" t="s">
        <v>7</v>
      </c>
      <c r="G245" s="9">
        <v>43891</v>
      </c>
      <c r="H245" s="9">
        <v>43921</v>
      </c>
      <c r="I245" s="8">
        <v>903080.44739999995</v>
      </c>
      <c r="J245" s="5">
        <v>903080.45</v>
      </c>
      <c r="K245" s="7">
        <f>tbl_det10131520[[#This Row],[Current Unmatched Royalties Reported and Transferred]]-tbl_det10131520[[#This Row],[Total Unmatched Royalties Transferred]]</f>
        <v>-201639.96999999997</v>
      </c>
      <c r="L245" s="11">
        <v>701440.48</v>
      </c>
    </row>
    <row r="246" spans="4:12" hidden="1" x14ac:dyDescent="0.35">
      <c r="D246" s="4" t="s">
        <v>3</v>
      </c>
      <c r="E246" s="4" t="s">
        <v>2</v>
      </c>
      <c r="F246" s="4" t="s">
        <v>7</v>
      </c>
      <c r="G246" s="9">
        <v>43922</v>
      </c>
      <c r="H246" s="9">
        <v>43951</v>
      </c>
      <c r="I246" s="8">
        <v>843075.03130000003</v>
      </c>
      <c r="J246" s="5">
        <v>843075.03</v>
      </c>
      <c r="K246" s="7">
        <f>tbl_det10131520[[#This Row],[Current Unmatched Royalties Reported and Transferred]]-tbl_det10131520[[#This Row],[Total Unmatched Royalties Transferred]]</f>
        <v>-172683.08000000007</v>
      </c>
      <c r="L246" s="11">
        <v>670391.94999999995</v>
      </c>
    </row>
    <row r="247" spans="4:12" hidden="1" x14ac:dyDescent="0.35">
      <c r="D247" s="4" t="s">
        <v>3</v>
      </c>
      <c r="E247" s="4" t="s">
        <v>2</v>
      </c>
      <c r="F247" s="4" t="s">
        <v>7</v>
      </c>
      <c r="G247" s="9">
        <v>43952</v>
      </c>
      <c r="H247" s="9">
        <v>43982</v>
      </c>
      <c r="I247" s="8">
        <v>919056.12419999996</v>
      </c>
      <c r="J247" s="5">
        <v>919056.12</v>
      </c>
      <c r="K247" s="7">
        <f>tbl_det10131520[[#This Row],[Current Unmatched Royalties Reported and Transferred]]-tbl_det10131520[[#This Row],[Total Unmatched Royalties Transferred]]</f>
        <v>-199449.95999999996</v>
      </c>
      <c r="L247" s="11">
        <v>719606.16</v>
      </c>
    </row>
    <row r="248" spans="4:12" hidden="1" x14ac:dyDescent="0.35">
      <c r="D248" s="4" t="s">
        <v>3</v>
      </c>
      <c r="E248" s="4" t="s">
        <v>2</v>
      </c>
      <c r="F248" s="4" t="s">
        <v>7</v>
      </c>
      <c r="G248" s="9">
        <v>43983</v>
      </c>
      <c r="H248" s="9">
        <v>44012</v>
      </c>
      <c r="I248" s="8">
        <v>905116.03379999998</v>
      </c>
      <c r="J248" s="5">
        <v>905116.04</v>
      </c>
      <c r="K248" s="7">
        <f>tbl_det10131520[[#This Row],[Current Unmatched Royalties Reported and Transferred]]-tbl_det10131520[[#This Row],[Total Unmatched Royalties Transferred]]</f>
        <v>-195451.67000000004</v>
      </c>
      <c r="L248" s="11">
        <v>709664.37</v>
      </c>
    </row>
    <row r="249" spans="4:12" hidden="1" x14ac:dyDescent="0.35">
      <c r="D249" s="4" t="s">
        <v>3</v>
      </c>
      <c r="E249" s="4" t="s">
        <v>2</v>
      </c>
      <c r="F249" s="4" t="s">
        <v>7</v>
      </c>
      <c r="G249" s="9">
        <v>44013</v>
      </c>
      <c r="H249" s="9">
        <v>44043</v>
      </c>
      <c r="I249" s="8">
        <v>931448.59129999997</v>
      </c>
      <c r="J249" s="5">
        <v>931448.59000000008</v>
      </c>
      <c r="K249" s="7">
        <f>tbl_det10131520[[#This Row],[Current Unmatched Royalties Reported and Transferred]]-tbl_det10131520[[#This Row],[Total Unmatched Royalties Transferred]]</f>
        <v>-202624.19000000006</v>
      </c>
      <c r="L249" s="11">
        <v>728824.4</v>
      </c>
    </row>
    <row r="250" spans="4:12" hidden="1" x14ac:dyDescent="0.35">
      <c r="D250" s="4" t="s">
        <v>3</v>
      </c>
      <c r="E250" s="4" t="s">
        <v>2</v>
      </c>
      <c r="F250" s="4" t="s">
        <v>7</v>
      </c>
      <c r="G250" s="9">
        <v>44044</v>
      </c>
      <c r="H250" s="9">
        <v>44074</v>
      </c>
      <c r="I250" s="8">
        <v>918328.49639999995</v>
      </c>
      <c r="J250" s="5">
        <v>918328.5</v>
      </c>
      <c r="K250" s="7">
        <f>tbl_det10131520[[#This Row],[Current Unmatched Royalties Reported and Transferred]]-tbl_det10131520[[#This Row],[Total Unmatched Royalties Transferred]]</f>
        <v>-193309.82999999996</v>
      </c>
      <c r="L250" s="11">
        <v>725018.67</v>
      </c>
    </row>
    <row r="251" spans="4:12" hidden="1" x14ac:dyDescent="0.35">
      <c r="D251" s="4" t="s">
        <v>3</v>
      </c>
      <c r="E251" s="4" t="s">
        <v>2</v>
      </c>
      <c r="F251" s="4" t="s">
        <v>7</v>
      </c>
      <c r="G251" s="9">
        <v>44075</v>
      </c>
      <c r="H251" s="9">
        <v>44104</v>
      </c>
      <c r="I251" s="8">
        <v>965502.17760000005</v>
      </c>
      <c r="J251" s="5">
        <v>965502.18</v>
      </c>
      <c r="K251" s="7">
        <f>tbl_det10131520[[#This Row],[Current Unmatched Royalties Reported and Transferred]]-tbl_det10131520[[#This Row],[Total Unmatched Royalties Transferred]]</f>
        <v>-199504.70000000007</v>
      </c>
      <c r="L251" s="11">
        <v>765997.48</v>
      </c>
    </row>
    <row r="252" spans="4:12" hidden="1" x14ac:dyDescent="0.35">
      <c r="D252" s="4" t="s">
        <v>3</v>
      </c>
      <c r="E252" s="4" t="s">
        <v>2</v>
      </c>
      <c r="F252" s="4" t="s">
        <v>7</v>
      </c>
      <c r="G252" s="9">
        <v>44105</v>
      </c>
      <c r="H252" s="9">
        <v>44135</v>
      </c>
      <c r="I252" s="8">
        <v>0</v>
      </c>
      <c r="J252" s="5">
        <v>0</v>
      </c>
      <c r="K252" s="7">
        <f>tbl_det10131520[[#This Row],[Current Unmatched Royalties Reported and Transferred]]-tbl_det10131520[[#This Row],[Total Unmatched Royalties Transferred]]</f>
        <v>0</v>
      </c>
      <c r="L252" s="10">
        <v>0</v>
      </c>
    </row>
    <row r="253" spans="4:12" hidden="1" x14ac:dyDescent="0.35">
      <c r="D253" s="4" t="s">
        <v>3</v>
      </c>
      <c r="E253" s="4" t="s">
        <v>2</v>
      </c>
      <c r="F253" s="4" t="s">
        <v>6</v>
      </c>
      <c r="G253" s="9">
        <v>41760</v>
      </c>
      <c r="H253" s="9">
        <v>41790</v>
      </c>
      <c r="I253" s="8">
        <v>177857.30455666501</v>
      </c>
      <c r="J253" s="5">
        <v>8437.7900000000009</v>
      </c>
      <c r="K253" s="7">
        <f>tbl_det10131520[[#This Row],[Current Unmatched Royalties Reported and Transferred]]-tbl_det10131520[[#This Row],[Total Unmatched Royalties Transferred]]</f>
        <v>0</v>
      </c>
      <c r="L253" s="11">
        <v>8437.7900000000009</v>
      </c>
    </row>
    <row r="254" spans="4:12" hidden="1" x14ac:dyDescent="0.35">
      <c r="D254" s="4" t="s">
        <v>3</v>
      </c>
      <c r="E254" s="4" t="s">
        <v>2</v>
      </c>
      <c r="F254" s="4" t="s">
        <v>6</v>
      </c>
      <c r="G254" s="9">
        <v>41791</v>
      </c>
      <c r="H254" s="9">
        <v>41820</v>
      </c>
      <c r="I254" s="8">
        <v>188839.59341651501</v>
      </c>
      <c r="J254" s="5">
        <v>8973.4500000000007</v>
      </c>
      <c r="K254" s="7">
        <f>tbl_det10131520[[#This Row],[Current Unmatched Royalties Reported and Transferred]]-tbl_det10131520[[#This Row],[Total Unmatched Royalties Transferred]]</f>
        <v>0</v>
      </c>
      <c r="L254" s="11">
        <v>8973.4500000000007</v>
      </c>
    </row>
    <row r="255" spans="4:12" hidden="1" x14ac:dyDescent="0.35">
      <c r="D255" s="4" t="s">
        <v>3</v>
      </c>
      <c r="E255" s="4" t="s">
        <v>2</v>
      </c>
      <c r="F255" s="4" t="s">
        <v>6</v>
      </c>
      <c r="G255" s="9">
        <v>41821</v>
      </c>
      <c r="H255" s="9">
        <v>41851</v>
      </c>
      <c r="I255" s="8">
        <v>200622.621981395</v>
      </c>
      <c r="J255" s="5">
        <v>9562.9699999999993</v>
      </c>
      <c r="K255" s="7">
        <f>tbl_det10131520[[#This Row],[Current Unmatched Royalties Reported and Transferred]]-tbl_det10131520[[#This Row],[Total Unmatched Royalties Transferred]]</f>
        <v>0</v>
      </c>
      <c r="L255" s="11">
        <v>9562.9699999999993</v>
      </c>
    </row>
    <row r="256" spans="4:12" hidden="1" x14ac:dyDescent="0.35">
      <c r="D256" s="4" t="s">
        <v>3</v>
      </c>
      <c r="E256" s="4" t="s">
        <v>2</v>
      </c>
      <c r="F256" s="4" t="s">
        <v>6</v>
      </c>
      <c r="G256" s="9">
        <v>41852</v>
      </c>
      <c r="H256" s="9">
        <v>41882</v>
      </c>
      <c r="I256" s="8">
        <v>213129.03608093399</v>
      </c>
      <c r="J256" s="5">
        <v>10227.34</v>
      </c>
      <c r="K256" s="7">
        <f>tbl_det10131520[[#This Row],[Current Unmatched Royalties Reported and Transferred]]-tbl_det10131520[[#This Row],[Total Unmatched Royalties Transferred]]</f>
        <v>0</v>
      </c>
      <c r="L256" s="11">
        <v>10227.34</v>
      </c>
    </row>
    <row r="257" spans="4:12" hidden="1" x14ac:dyDescent="0.35">
      <c r="D257" s="4" t="s">
        <v>3</v>
      </c>
      <c r="E257" s="4" t="s">
        <v>2</v>
      </c>
      <c r="F257" s="4" t="s">
        <v>6</v>
      </c>
      <c r="G257" s="9">
        <v>41883</v>
      </c>
      <c r="H257" s="9">
        <v>41912</v>
      </c>
      <c r="I257" s="8">
        <v>223752.261549788</v>
      </c>
      <c r="J257" s="5">
        <v>10706.56</v>
      </c>
      <c r="K257" s="7">
        <f>tbl_det10131520[[#This Row],[Current Unmatched Royalties Reported and Transferred]]-tbl_det10131520[[#This Row],[Total Unmatched Royalties Transferred]]</f>
        <v>0</v>
      </c>
      <c r="L257" s="11">
        <v>10706.56</v>
      </c>
    </row>
    <row r="258" spans="4:12" hidden="1" x14ac:dyDescent="0.35">
      <c r="D258" s="4" t="s">
        <v>3</v>
      </c>
      <c r="E258" s="4" t="s">
        <v>2</v>
      </c>
      <c r="F258" s="4" t="s">
        <v>6</v>
      </c>
      <c r="G258" s="9">
        <v>41913</v>
      </c>
      <c r="H258" s="9">
        <v>41943</v>
      </c>
      <c r="I258" s="8">
        <v>234956.73976125201</v>
      </c>
      <c r="J258" s="5">
        <v>11264.8</v>
      </c>
      <c r="K258" s="7">
        <f>tbl_det10131520[[#This Row],[Current Unmatched Royalties Reported and Transferred]]-tbl_det10131520[[#This Row],[Total Unmatched Royalties Transferred]]</f>
        <v>0</v>
      </c>
      <c r="L258" s="11">
        <v>11264.8</v>
      </c>
    </row>
    <row r="259" spans="4:12" hidden="1" x14ac:dyDescent="0.35">
      <c r="D259" s="4" t="s">
        <v>3</v>
      </c>
      <c r="E259" s="4" t="s">
        <v>2</v>
      </c>
      <c r="F259" s="4" t="s">
        <v>6</v>
      </c>
      <c r="G259" s="9">
        <v>41944</v>
      </c>
      <c r="H259" s="9">
        <v>41973</v>
      </c>
      <c r="I259" s="8">
        <v>246395.661970872</v>
      </c>
      <c r="J259" s="5">
        <v>11836.869999999999</v>
      </c>
      <c r="K259" s="7">
        <f>tbl_det10131520[[#This Row],[Current Unmatched Royalties Reported and Transferred]]-tbl_det10131520[[#This Row],[Total Unmatched Royalties Transferred]]</f>
        <v>0</v>
      </c>
      <c r="L259" s="11">
        <v>11836.87</v>
      </c>
    </row>
    <row r="260" spans="4:12" hidden="1" x14ac:dyDescent="0.35">
      <c r="D260" s="4" t="s">
        <v>3</v>
      </c>
      <c r="E260" s="4" t="s">
        <v>2</v>
      </c>
      <c r="F260" s="4" t="s">
        <v>6</v>
      </c>
      <c r="G260" s="9">
        <v>41974</v>
      </c>
      <c r="H260" s="9">
        <v>42004</v>
      </c>
      <c r="I260" s="8">
        <v>281735.07574678102</v>
      </c>
      <c r="J260" s="5">
        <v>13571.64</v>
      </c>
      <c r="K260" s="7">
        <f>tbl_det10131520[[#This Row],[Current Unmatched Royalties Reported and Transferred]]-tbl_det10131520[[#This Row],[Total Unmatched Royalties Transferred]]</f>
        <v>0</v>
      </c>
      <c r="L260" s="11">
        <v>13571.64</v>
      </c>
    </row>
    <row r="261" spans="4:12" hidden="1" x14ac:dyDescent="0.35">
      <c r="D261" s="4" t="s">
        <v>3</v>
      </c>
      <c r="E261" s="4" t="s">
        <v>2</v>
      </c>
      <c r="F261" s="4" t="s">
        <v>6</v>
      </c>
      <c r="G261" s="9">
        <v>42005</v>
      </c>
      <c r="H261" s="9">
        <v>42035</v>
      </c>
      <c r="I261" s="8">
        <v>342000.73575638898</v>
      </c>
      <c r="J261" s="5">
        <v>16476.09</v>
      </c>
      <c r="K261" s="7">
        <f>tbl_det10131520[[#This Row],[Current Unmatched Royalties Reported and Transferred]]-tbl_det10131520[[#This Row],[Total Unmatched Royalties Transferred]]</f>
        <v>0</v>
      </c>
      <c r="L261" s="11">
        <v>16476.09</v>
      </c>
    </row>
    <row r="262" spans="4:12" hidden="1" x14ac:dyDescent="0.35">
      <c r="D262" s="4" t="s">
        <v>3</v>
      </c>
      <c r="E262" s="4" t="s">
        <v>2</v>
      </c>
      <c r="F262" s="4" t="s">
        <v>6</v>
      </c>
      <c r="G262" s="9">
        <v>42036</v>
      </c>
      <c r="H262" s="9">
        <v>42063</v>
      </c>
      <c r="I262" s="8">
        <v>349790.39746421197</v>
      </c>
      <c r="J262" s="5">
        <v>16746.329999999998</v>
      </c>
      <c r="K262" s="7">
        <f>tbl_det10131520[[#This Row],[Current Unmatched Royalties Reported and Transferred]]-tbl_det10131520[[#This Row],[Total Unmatched Royalties Transferred]]</f>
        <v>0</v>
      </c>
      <c r="L262" s="11">
        <v>16746.330000000002</v>
      </c>
    </row>
    <row r="263" spans="4:12" hidden="1" x14ac:dyDescent="0.35">
      <c r="D263" s="4" t="s">
        <v>3</v>
      </c>
      <c r="E263" s="4" t="s">
        <v>2</v>
      </c>
      <c r="F263" s="4" t="s">
        <v>6</v>
      </c>
      <c r="G263" s="9">
        <v>42064</v>
      </c>
      <c r="H263" s="9">
        <v>42094</v>
      </c>
      <c r="I263" s="8">
        <v>366558.89679605002</v>
      </c>
      <c r="J263" s="5">
        <v>17529.149999999998</v>
      </c>
      <c r="K263" s="7">
        <f>tbl_det10131520[[#This Row],[Current Unmatched Royalties Reported and Transferred]]-tbl_det10131520[[#This Row],[Total Unmatched Royalties Transferred]]</f>
        <v>0</v>
      </c>
      <c r="L263" s="11">
        <v>17529.150000000001</v>
      </c>
    </row>
    <row r="264" spans="4:12" hidden="1" x14ac:dyDescent="0.35">
      <c r="D264" s="4" t="s">
        <v>3</v>
      </c>
      <c r="E264" s="4" t="s">
        <v>2</v>
      </c>
      <c r="F264" s="4" t="s">
        <v>6</v>
      </c>
      <c r="G264" s="9">
        <v>42095</v>
      </c>
      <c r="H264" s="9">
        <v>42124</v>
      </c>
      <c r="I264" s="8">
        <v>379701.70458933199</v>
      </c>
      <c r="J264" s="5">
        <v>18186.5</v>
      </c>
      <c r="K264" s="7">
        <f>tbl_det10131520[[#This Row],[Current Unmatched Royalties Reported and Transferred]]-tbl_det10131520[[#This Row],[Total Unmatched Royalties Transferred]]</f>
        <v>0</v>
      </c>
      <c r="L264" s="11">
        <v>18186.5</v>
      </c>
    </row>
    <row r="265" spans="4:12" hidden="1" x14ac:dyDescent="0.35">
      <c r="D265" s="4" t="s">
        <v>3</v>
      </c>
      <c r="E265" s="4" t="s">
        <v>2</v>
      </c>
      <c r="F265" s="4" t="s">
        <v>5</v>
      </c>
      <c r="G265" s="9">
        <v>41760</v>
      </c>
      <c r="H265" s="9">
        <v>41790</v>
      </c>
      <c r="I265" s="8">
        <v>675.36380084500001</v>
      </c>
      <c r="J265" s="5">
        <v>31.810000000000002</v>
      </c>
      <c r="K265" s="7">
        <f>tbl_det10131520[[#This Row],[Current Unmatched Royalties Reported and Transferred]]-tbl_det10131520[[#This Row],[Total Unmatched Royalties Transferred]]</f>
        <v>0</v>
      </c>
      <c r="L265" s="11">
        <v>31.81</v>
      </c>
    </row>
    <row r="266" spans="4:12" hidden="1" x14ac:dyDescent="0.35">
      <c r="D266" s="4" t="s">
        <v>3</v>
      </c>
      <c r="E266" s="4" t="s">
        <v>2</v>
      </c>
      <c r="F266" s="4" t="s">
        <v>5</v>
      </c>
      <c r="G266" s="9">
        <v>41791</v>
      </c>
      <c r="H266" s="9">
        <v>41820</v>
      </c>
      <c r="I266" s="8">
        <v>2993.5366377509999</v>
      </c>
      <c r="J266" s="5">
        <v>141.76</v>
      </c>
      <c r="K266" s="7">
        <f>tbl_det10131520[[#This Row],[Current Unmatched Royalties Reported and Transferred]]-tbl_det10131520[[#This Row],[Total Unmatched Royalties Transferred]]</f>
        <v>0</v>
      </c>
      <c r="L266" s="11">
        <v>141.76</v>
      </c>
    </row>
    <row r="267" spans="4:12" hidden="1" x14ac:dyDescent="0.35">
      <c r="D267" s="4" t="s">
        <v>3</v>
      </c>
      <c r="E267" s="4" t="s">
        <v>2</v>
      </c>
      <c r="F267" s="4" t="s">
        <v>5</v>
      </c>
      <c r="G267" s="9">
        <v>41821</v>
      </c>
      <c r="H267" s="9">
        <v>41851</v>
      </c>
      <c r="I267" s="8">
        <v>6886.72175247</v>
      </c>
      <c r="J267" s="5">
        <v>327.36</v>
      </c>
      <c r="K267" s="7">
        <f>tbl_det10131520[[#This Row],[Current Unmatched Royalties Reported and Transferred]]-tbl_det10131520[[#This Row],[Total Unmatched Royalties Transferred]]</f>
        <v>0</v>
      </c>
      <c r="L267" s="11">
        <v>327.36</v>
      </c>
    </row>
    <row r="268" spans="4:12" hidden="1" x14ac:dyDescent="0.35">
      <c r="D268" s="4" t="s">
        <v>3</v>
      </c>
      <c r="E268" s="4" t="s">
        <v>2</v>
      </c>
      <c r="F268" s="4" t="s">
        <v>5</v>
      </c>
      <c r="G268" s="9">
        <v>41852</v>
      </c>
      <c r="H268" s="9">
        <v>41882</v>
      </c>
      <c r="I268" s="8">
        <v>10015.506923396</v>
      </c>
      <c r="J268" s="5">
        <v>479.15999999999997</v>
      </c>
      <c r="K268" s="7">
        <f>tbl_det10131520[[#This Row],[Current Unmatched Royalties Reported and Transferred]]-tbl_det10131520[[#This Row],[Total Unmatched Royalties Transferred]]</f>
        <v>0</v>
      </c>
      <c r="L268" s="11">
        <v>479.16</v>
      </c>
    </row>
    <row r="269" spans="4:12" hidden="1" x14ac:dyDescent="0.35">
      <c r="D269" s="4" t="s">
        <v>3</v>
      </c>
      <c r="E269" s="4" t="s">
        <v>2</v>
      </c>
      <c r="F269" s="4" t="s">
        <v>5</v>
      </c>
      <c r="G269" s="9">
        <v>41883</v>
      </c>
      <c r="H269" s="9">
        <v>41912</v>
      </c>
      <c r="I269" s="8">
        <v>11719.575505827999</v>
      </c>
      <c r="J269" s="5">
        <v>558.01</v>
      </c>
      <c r="K269" s="7">
        <f>tbl_det10131520[[#This Row],[Current Unmatched Royalties Reported and Transferred]]-tbl_det10131520[[#This Row],[Total Unmatched Royalties Transferred]]</f>
        <v>0</v>
      </c>
      <c r="L269" s="11">
        <v>558.01</v>
      </c>
    </row>
    <row r="270" spans="4:12" hidden="1" x14ac:dyDescent="0.35">
      <c r="D270" s="4" t="s">
        <v>3</v>
      </c>
      <c r="E270" s="4" t="s">
        <v>2</v>
      </c>
      <c r="F270" s="4" t="s">
        <v>5</v>
      </c>
      <c r="G270" s="9">
        <v>41913</v>
      </c>
      <c r="H270" s="9">
        <v>41943</v>
      </c>
      <c r="I270" s="8">
        <v>13543.095421255</v>
      </c>
      <c r="J270" s="5">
        <v>649.57000000000005</v>
      </c>
      <c r="K270" s="7">
        <f>tbl_det10131520[[#This Row],[Current Unmatched Royalties Reported and Transferred]]-tbl_det10131520[[#This Row],[Total Unmatched Royalties Transferred]]</f>
        <v>0</v>
      </c>
      <c r="L270" s="11">
        <v>649.57000000000005</v>
      </c>
    </row>
    <row r="271" spans="4:12" hidden="1" x14ac:dyDescent="0.35">
      <c r="D271" s="4" t="s">
        <v>3</v>
      </c>
      <c r="E271" s="4" t="s">
        <v>2</v>
      </c>
      <c r="F271" s="4" t="s">
        <v>5</v>
      </c>
      <c r="G271" s="9">
        <v>41944</v>
      </c>
      <c r="H271" s="9">
        <v>41973</v>
      </c>
      <c r="I271" s="8">
        <v>14858.491221245</v>
      </c>
      <c r="J271" s="5">
        <v>712.47</v>
      </c>
      <c r="K271" s="7">
        <f>tbl_det10131520[[#This Row],[Current Unmatched Royalties Reported and Transferred]]-tbl_det10131520[[#This Row],[Total Unmatched Royalties Transferred]]</f>
        <v>0</v>
      </c>
      <c r="L271" s="11">
        <v>712.47</v>
      </c>
    </row>
    <row r="272" spans="4:12" hidden="1" x14ac:dyDescent="0.35">
      <c r="D272" s="4" t="s">
        <v>3</v>
      </c>
      <c r="E272" s="4" t="s">
        <v>2</v>
      </c>
      <c r="F272" s="4" t="s">
        <v>5</v>
      </c>
      <c r="G272" s="9">
        <v>41974</v>
      </c>
      <c r="H272" s="9">
        <v>42004</v>
      </c>
      <c r="I272" s="8">
        <v>15801.325967799001</v>
      </c>
      <c r="J272" s="5">
        <v>754.38</v>
      </c>
      <c r="K272" s="7">
        <f>tbl_det10131520[[#This Row],[Current Unmatched Royalties Reported and Transferred]]-tbl_det10131520[[#This Row],[Total Unmatched Royalties Transferred]]</f>
        <v>0</v>
      </c>
      <c r="L272" s="11">
        <v>754.38</v>
      </c>
    </row>
    <row r="273" spans="4:12" hidden="1" x14ac:dyDescent="0.35">
      <c r="D273" s="4" t="s">
        <v>3</v>
      </c>
      <c r="E273" s="4" t="s">
        <v>2</v>
      </c>
      <c r="F273" s="4" t="s">
        <v>5</v>
      </c>
      <c r="G273" s="9">
        <v>42005</v>
      </c>
      <c r="H273" s="9">
        <v>42035</v>
      </c>
      <c r="I273" s="8">
        <v>16673.491645375001</v>
      </c>
      <c r="J273" s="5">
        <v>799.19999999999993</v>
      </c>
      <c r="K273" s="7">
        <f>tbl_det10131520[[#This Row],[Current Unmatched Royalties Reported and Transferred]]-tbl_det10131520[[#This Row],[Total Unmatched Royalties Transferred]]</f>
        <v>0</v>
      </c>
      <c r="L273" s="11">
        <v>799.2</v>
      </c>
    </row>
    <row r="274" spans="4:12" hidden="1" x14ac:dyDescent="0.35">
      <c r="D274" s="4" t="s">
        <v>3</v>
      </c>
      <c r="E274" s="4" t="s">
        <v>2</v>
      </c>
      <c r="F274" s="4" t="s">
        <v>5</v>
      </c>
      <c r="G274" s="9">
        <v>42036</v>
      </c>
      <c r="H274" s="9">
        <v>42063</v>
      </c>
      <c r="I274" s="8">
        <v>16803.208033301002</v>
      </c>
      <c r="J274" s="5">
        <v>806.74</v>
      </c>
      <c r="K274" s="7">
        <f>tbl_det10131520[[#This Row],[Current Unmatched Royalties Reported and Transferred]]-tbl_det10131520[[#This Row],[Total Unmatched Royalties Transferred]]</f>
        <v>0</v>
      </c>
      <c r="L274" s="11">
        <v>806.74</v>
      </c>
    </row>
    <row r="275" spans="4:12" hidden="1" x14ac:dyDescent="0.35">
      <c r="D275" s="4" t="s">
        <v>3</v>
      </c>
      <c r="E275" s="4" t="s">
        <v>2</v>
      </c>
      <c r="F275" s="4" t="s">
        <v>5</v>
      </c>
      <c r="G275" s="9">
        <v>42064</v>
      </c>
      <c r="H275" s="9">
        <v>42094</v>
      </c>
      <c r="I275" s="8">
        <v>17452.505928702001</v>
      </c>
      <c r="J275" s="5">
        <v>836.02</v>
      </c>
      <c r="K275" s="7">
        <f>tbl_det10131520[[#This Row],[Current Unmatched Royalties Reported and Transferred]]-tbl_det10131520[[#This Row],[Total Unmatched Royalties Transferred]]</f>
        <v>0</v>
      </c>
      <c r="L275" s="11">
        <v>836.02</v>
      </c>
    </row>
    <row r="276" spans="4:12" hidden="1" x14ac:dyDescent="0.35">
      <c r="D276" s="4" t="s">
        <v>3</v>
      </c>
      <c r="E276" s="4" t="s">
        <v>2</v>
      </c>
      <c r="F276" s="4" t="s">
        <v>4</v>
      </c>
      <c r="G276" s="9">
        <v>44105</v>
      </c>
      <c r="H276" s="9">
        <v>44135</v>
      </c>
      <c r="I276" s="8">
        <v>851417.04799999995</v>
      </c>
      <c r="J276" s="5">
        <v>851417.05</v>
      </c>
      <c r="K276" s="7">
        <f>tbl_det10131520[[#This Row],[Current Unmatched Royalties Reported and Transferred]]-tbl_det10131520[[#This Row],[Total Unmatched Royalties Transferred]]</f>
        <v>-1570.8100000000559</v>
      </c>
      <c r="L276" s="11">
        <v>849846.24</v>
      </c>
    </row>
    <row r="277" spans="4:12" hidden="1" x14ac:dyDescent="0.35">
      <c r="D277" s="4" t="s">
        <v>3</v>
      </c>
      <c r="E277" s="4" t="s">
        <v>2</v>
      </c>
      <c r="F277" s="4" t="s">
        <v>4</v>
      </c>
      <c r="G277" s="9">
        <v>44136</v>
      </c>
      <c r="H277" s="9">
        <v>44165</v>
      </c>
      <c r="I277" s="8">
        <v>911260.15399999998</v>
      </c>
      <c r="J277" s="5">
        <v>911260.15</v>
      </c>
      <c r="K277" s="7">
        <f>tbl_det10131520[[#This Row],[Current Unmatched Royalties Reported and Transferred]]-tbl_det10131520[[#This Row],[Total Unmatched Royalties Transferred]]</f>
        <v>-2167.3399999999674</v>
      </c>
      <c r="L277" s="11">
        <v>909092.81</v>
      </c>
    </row>
    <row r="278" spans="4:12" hidden="1" x14ac:dyDescent="0.35">
      <c r="D278" s="4" t="s">
        <v>3</v>
      </c>
      <c r="E278" s="4" t="s">
        <v>2</v>
      </c>
      <c r="F278" s="4" t="s">
        <v>4</v>
      </c>
      <c r="G278" s="9">
        <v>44166</v>
      </c>
      <c r="H278" s="9">
        <v>44196</v>
      </c>
      <c r="I278" s="8">
        <v>952429.21620000002</v>
      </c>
      <c r="J278" s="5">
        <v>952429.21</v>
      </c>
      <c r="K278" s="7">
        <f>tbl_det10131520[[#This Row],[Current Unmatched Royalties Reported and Transferred]]-tbl_det10131520[[#This Row],[Total Unmatched Royalties Transferred]]</f>
        <v>-2379.2099999999627</v>
      </c>
      <c r="L278" s="11">
        <v>950050</v>
      </c>
    </row>
    <row r="279" spans="4:12" hidden="1" x14ac:dyDescent="0.35">
      <c r="D279" s="4" t="s">
        <v>3</v>
      </c>
      <c r="E279" s="4" t="s">
        <v>2</v>
      </c>
      <c r="F279" s="4" t="s">
        <v>1</v>
      </c>
      <c r="G279" s="9">
        <v>40725</v>
      </c>
      <c r="H279" s="9">
        <v>40755</v>
      </c>
      <c r="I279" s="8">
        <v>1665.5591534709999</v>
      </c>
      <c r="J279" s="5">
        <v>71.490000000000009</v>
      </c>
      <c r="K279" s="7">
        <f>tbl_det10131520[[#This Row],[Current Unmatched Royalties Reported and Transferred]]-tbl_det10131520[[#This Row],[Total Unmatched Royalties Transferred]]</f>
        <v>0</v>
      </c>
      <c r="L279" s="10">
        <v>71.490000000000009</v>
      </c>
    </row>
    <row r="280" spans="4:12" hidden="1" x14ac:dyDescent="0.35">
      <c r="D280" s="4" t="s">
        <v>3</v>
      </c>
      <c r="E280" s="4" t="s">
        <v>2</v>
      </c>
      <c r="F280" s="4" t="s">
        <v>1</v>
      </c>
      <c r="G280" s="9">
        <v>40756</v>
      </c>
      <c r="H280" s="9">
        <v>40786</v>
      </c>
      <c r="I280" s="8">
        <v>4678.0656686009997</v>
      </c>
      <c r="J280" s="5">
        <v>227.34</v>
      </c>
      <c r="K280" s="7">
        <f>tbl_det10131520[[#This Row],[Current Unmatched Royalties Reported and Transferred]]-tbl_det10131520[[#This Row],[Total Unmatched Royalties Transferred]]</f>
        <v>0</v>
      </c>
      <c r="L280" s="10">
        <v>227.34</v>
      </c>
    </row>
    <row r="281" spans="4:12" hidden="1" x14ac:dyDescent="0.35">
      <c r="D281" s="4" t="s">
        <v>3</v>
      </c>
      <c r="E281" s="4" t="s">
        <v>2</v>
      </c>
      <c r="F281" s="4" t="s">
        <v>1</v>
      </c>
      <c r="G281" s="9">
        <v>40787</v>
      </c>
      <c r="H281" s="9">
        <v>40816</v>
      </c>
      <c r="I281" s="8">
        <v>90585.974487102998</v>
      </c>
      <c r="J281" s="5">
        <v>10195.9</v>
      </c>
      <c r="K281" s="7">
        <f>tbl_det10131520[[#This Row],[Current Unmatched Royalties Reported and Transferred]]-tbl_det10131520[[#This Row],[Total Unmatched Royalties Transferred]]</f>
        <v>0</v>
      </c>
      <c r="L281" s="10">
        <v>10195.9</v>
      </c>
    </row>
    <row r="282" spans="4:12" hidden="1" x14ac:dyDescent="0.35">
      <c r="D282" s="4" t="s">
        <v>3</v>
      </c>
      <c r="E282" s="4" t="s">
        <v>2</v>
      </c>
      <c r="F282" s="4" t="s">
        <v>1</v>
      </c>
      <c r="G282" s="9">
        <v>40817</v>
      </c>
      <c r="H282" s="9">
        <v>40847</v>
      </c>
      <c r="I282" s="8">
        <v>9644.0320000669999</v>
      </c>
      <c r="J282" s="5">
        <v>574.16</v>
      </c>
      <c r="K282" s="7">
        <f>tbl_det10131520[[#This Row],[Current Unmatched Royalties Reported and Transferred]]-tbl_det10131520[[#This Row],[Total Unmatched Royalties Transferred]]</f>
        <v>0</v>
      </c>
      <c r="L282" s="10">
        <v>574.16</v>
      </c>
    </row>
    <row r="283" spans="4:12" hidden="1" x14ac:dyDescent="0.35">
      <c r="D283" s="4" t="s">
        <v>3</v>
      </c>
      <c r="E283" s="4" t="s">
        <v>2</v>
      </c>
      <c r="F283" s="4" t="s">
        <v>1</v>
      </c>
      <c r="G283" s="9">
        <v>40848</v>
      </c>
      <c r="H283" s="9">
        <v>40877</v>
      </c>
      <c r="I283" s="8">
        <v>11928.835842482</v>
      </c>
      <c r="J283" s="5">
        <v>756.11</v>
      </c>
      <c r="K283" s="7">
        <f>tbl_det10131520[[#This Row],[Current Unmatched Royalties Reported and Transferred]]-tbl_det10131520[[#This Row],[Total Unmatched Royalties Transferred]]</f>
        <v>0</v>
      </c>
      <c r="L283" s="10">
        <v>756.11</v>
      </c>
    </row>
    <row r="284" spans="4:12" hidden="1" x14ac:dyDescent="0.35">
      <c r="D284" s="4" t="s">
        <v>3</v>
      </c>
      <c r="E284" s="4" t="s">
        <v>2</v>
      </c>
      <c r="F284" s="4" t="s">
        <v>1</v>
      </c>
      <c r="G284" s="9">
        <v>40878</v>
      </c>
      <c r="H284" s="9">
        <v>40908</v>
      </c>
      <c r="I284" s="8">
        <v>75769.094115091997</v>
      </c>
      <c r="J284" s="5">
        <v>7064.19</v>
      </c>
      <c r="K284" s="7">
        <f>tbl_det10131520[[#This Row],[Current Unmatched Royalties Reported and Transferred]]-tbl_det10131520[[#This Row],[Total Unmatched Royalties Transferred]]</f>
        <v>0</v>
      </c>
      <c r="L284" s="10">
        <v>7064.19</v>
      </c>
    </row>
    <row r="285" spans="4:12" hidden="1" x14ac:dyDescent="0.35">
      <c r="D285" s="4" t="s">
        <v>3</v>
      </c>
      <c r="E285" s="4" t="s">
        <v>2</v>
      </c>
      <c r="F285" s="4" t="s">
        <v>1</v>
      </c>
      <c r="G285" s="9">
        <v>40909</v>
      </c>
      <c r="H285" s="9">
        <v>40939</v>
      </c>
      <c r="I285" s="8">
        <v>30678.863577387001</v>
      </c>
      <c r="J285" s="5">
        <v>2279.62</v>
      </c>
      <c r="K285" s="7">
        <f>tbl_det10131520[[#This Row],[Current Unmatched Royalties Reported and Transferred]]-tbl_det10131520[[#This Row],[Total Unmatched Royalties Transferred]]</f>
        <v>0</v>
      </c>
      <c r="L285" s="10">
        <v>2279.62</v>
      </c>
    </row>
    <row r="286" spans="4:12" hidden="1" x14ac:dyDescent="0.35">
      <c r="D286" s="4" t="s">
        <v>3</v>
      </c>
      <c r="E286" s="4" t="s">
        <v>2</v>
      </c>
      <c r="F286" s="4" t="s">
        <v>1</v>
      </c>
      <c r="G286" s="9">
        <v>40940</v>
      </c>
      <c r="H286" s="9">
        <v>40968</v>
      </c>
      <c r="I286" s="8">
        <v>17016.018777977999</v>
      </c>
      <c r="J286" s="5">
        <v>1046.72</v>
      </c>
      <c r="K286" s="7">
        <f>tbl_det10131520[[#This Row],[Current Unmatched Royalties Reported and Transferred]]-tbl_det10131520[[#This Row],[Total Unmatched Royalties Transferred]]</f>
        <v>0</v>
      </c>
      <c r="L286" s="10">
        <v>1046.72</v>
      </c>
    </row>
    <row r="287" spans="4:12" hidden="1" x14ac:dyDescent="0.35">
      <c r="D287" s="4" t="s">
        <v>3</v>
      </c>
      <c r="E287" s="4" t="s">
        <v>2</v>
      </c>
      <c r="F287" s="4" t="s">
        <v>1</v>
      </c>
      <c r="G287" s="9">
        <v>40969</v>
      </c>
      <c r="H287" s="9">
        <v>40999</v>
      </c>
      <c r="I287" s="8">
        <v>36419.229218196997</v>
      </c>
      <c r="J287" s="5">
        <v>2845.2200000000003</v>
      </c>
      <c r="K287" s="7">
        <f>tbl_det10131520[[#This Row],[Current Unmatched Royalties Reported and Transferred]]-tbl_det10131520[[#This Row],[Total Unmatched Royalties Transferred]]</f>
        <v>0</v>
      </c>
      <c r="L287" s="10">
        <v>2845.2200000000003</v>
      </c>
    </row>
    <row r="288" spans="4:12" hidden="1" x14ac:dyDescent="0.35">
      <c r="D288" s="4" t="s">
        <v>3</v>
      </c>
      <c r="E288" s="4" t="s">
        <v>2</v>
      </c>
      <c r="F288" s="4" t="s">
        <v>1</v>
      </c>
      <c r="G288" s="9">
        <v>41000</v>
      </c>
      <c r="H288" s="9">
        <v>41029</v>
      </c>
      <c r="I288" s="8">
        <v>20801.783454658002</v>
      </c>
      <c r="J288" s="5">
        <v>1370.13</v>
      </c>
      <c r="K288" s="7">
        <f>tbl_det10131520[[#This Row],[Current Unmatched Royalties Reported and Transferred]]-tbl_det10131520[[#This Row],[Total Unmatched Royalties Transferred]]</f>
        <v>0</v>
      </c>
      <c r="L288" s="10">
        <v>1370.13</v>
      </c>
    </row>
    <row r="289" spans="4:12" hidden="1" x14ac:dyDescent="0.35">
      <c r="D289" s="4" t="s">
        <v>3</v>
      </c>
      <c r="E289" s="4" t="s">
        <v>2</v>
      </c>
      <c r="F289" s="4" t="s">
        <v>1</v>
      </c>
      <c r="G289" s="9">
        <v>41030</v>
      </c>
      <c r="H289" s="9">
        <v>41060</v>
      </c>
      <c r="I289" s="8">
        <v>27077.925866637001</v>
      </c>
      <c r="J289" s="5">
        <v>2082.75</v>
      </c>
      <c r="K289" s="7">
        <f>tbl_det10131520[[#This Row],[Current Unmatched Royalties Reported and Transferred]]-tbl_det10131520[[#This Row],[Total Unmatched Royalties Transferred]]</f>
        <v>0</v>
      </c>
      <c r="L289" s="10">
        <v>2082.75</v>
      </c>
    </row>
    <row r="290" spans="4:12" hidden="1" x14ac:dyDescent="0.35">
      <c r="D290" s="4" t="s">
        <v>3</v>
      </c>
      <c r="E290" s="4" t="s">
        <v>2</v>
      </c>
      <c r="F290" s="4" t="s">
        <v>1</v>
      </c>
      <c r="G290" s="9">
        <v>41061</v>
      </c>
      <c r="H290" s="9">
        <v>41090</v>
      </c>
      <c r="I290" s="8">
        <v>47777.324624487999</v>
      </c>
      <c r="J290" s="5">
        <v>4329.58</v>
      </c>
      <c r="K290" s="7">
        <f>tbl_det10131520[[#This Row],[Current Unmatched Royalties Reported and Transferred]]-tbl_det10131520[[#This Row],[Total Unmatched Royalties Transferred]]</f>
        <v>0</v>
      </c>
      <c r="L290" s="10">
        <v>4329.58</v>
      </c>
    </row>
    <row r="291" spans="4:12" hidden="1" x14ac:dyDescent="0.35">
      <c r="D291" s="4" t="s">
        <v>3</v>
      </c>
      <c r="E291" s="4" t="s">
        <v>2</v>
      </c>
      <c r="F291" s="4" t="s">
        <v>1</v>
      </c>
      <c r="G291" s="9">
        <v>41091</v>
      </c>
      <c r="H291" s="9">
        <v>41121</v>
      </c>
      <c r="I291" s="8">
        <v>33215.977712956003</v>
      </c>
      <c r="J291" s="5">
        <v>2797.87</v>
      </c>
      <c r="K291" s="7">
        <f>tbl_det10131520[[#This Row],[Current Unmatched Royalties Reported and Transferred]]-tbl_det10131520[[#This Row],[Total Unmatched Royalties Transferred]]</f>
        <v>0</v>
      </c>
      <c r="L291" s="10">
        <v>2797.87</v>
      </c>
    </row>
    <row r="292" spans="4:12" hidden="1" x14ac:dyDescent="0.35">
      <c r="D292" s="4" t="s">
        <v>3</v>
      </c>
      <c r="E292" s="4" t="s">
        <v>2</v>
      </c>
      <c r="F292" s="4" t="s">
        <v>1</v>
      </c>
      <c r="G292" s="9">
        <v>41122</v>
      </c>
      <c r="H292" s="9">
        <v>41152</v>
      </c>
      <c r="I292" s="8">
        <v>29139.742753342001</v>
      </c>
      <c r="J292" s="5">
        <v>2041.1100000000001</v>
      </c>
      <c r="K292" s="7">
        <f>tbl_det10131520[[#This Row],[Current Unmatched Royalties Reported and Transferred]]-tbl_det10131520[[#This Row],[Total Unmatched Royalties Transferred]]</f>
        <v>0</v>
      </c>
      <c r="L292" s="10">
        <v>2041.1100000000001</v>
      </c>
    </row>
    <row r="293" spans="4:12" hidden="1" x14ac:dyDescent="0.35">
      <c r="D293" s="4" t="s">
        <v>3</v>
      </c>
      <c r="E293" s="4" t="s">
        <v>2</v>
      </c>
      <c r="F293" s="4" t="s">
        <v>1</v>
      </c>
      <c r="G293" s="9">
        <v>41153</v>
      </c>
      <c r="H293" s="9">
        <v>41182</v>
      </c>
      <c r="I293" s="8">
        <v>52671.745002746</v>
      </c>
      <c r="J293" s="5">
        <v>4916.63</v>
      </c>
      <c r="K293" s="7">
        <f>tbl_det10131520[[#This Row],[Current Unmatched Royalties Reported and Transferred]]-tbl_det10131520[[#This Row],[Total Unmatched Royalties Transferred]]</f>
        <v>0</v>
      </c>
      <c r="L293" s="10">
        <v>4916.63</v>
      </c>
    </row>
    <row r="294" spans="4:12" hidden="1" x14ac:dyDescent="0.35">
      <c r="D294" s="4" t="s">
        <v>3</v>
      </c>
      <c r="E294" s="4" t="s">
        <v>2</v>
      </c>
      <c r="F294" s="4" t="s">
        <v>1</v>
      </c>
      <c r="G294" s="9">
        <v>41183</v>
      </c>
      <c r="H294" s="9">
        <v>41213</v>
      </c>
      <c r="I294" s="8">
        <v>35002.766153634002</v>
      </c>
      <c r="J294" s="5">
        <v>2014.3799999999999</v>
      </c>
      <c r="K294" s="7">
        <f>tbl_det10131520[[#This Row],[Current Unmatched Royalties Reported and Transferred]]-tbl_det10131520[[#This Row],[Total Unmatched Royalties Transferred]]</f>
        <v>0</v>
      </c>
      <c r="L294" s="10">
        <v>2014.3799999999999</v>
      </c>
    </row>
    <row r="295" spans="4:12" hidden="1" x14ac:dyDescent="0.35">
      <c r="D295" s="4" t="s">
        <v>3</v>
      </c>
      <c r="E295" s="4" t="s">
        <v>2</v>
      </c>
      <c r="F295" s="4" t="s">
        <v>1</v>
      </c>
      <c r="G295" s="9">
        <v>41214</v>
      </c>
      <c r="H295" s="9">
        <v>41243</v>
      </c>
      <c r="I295" s="8">
        <v>52380.253084830001</v>
      </c>
      <c r="J295" s="5">
        <v>4874.2299999999996</v>
      </c>
      <c r="K295" s="7">
        <f>tbl_det10131520[[#This Row],[Current Unmatched Royalties Reported and Transferred]]-tbl_det10131520[[#This Row],[Total Unmatched Royalties Transferred]]</f>
        <v>0</v>
      </c>
      <c r="L295" s="10">
        <v>4874.2299999999996</v>
      </c>
    </row>
    <row r="296" spans="4:12" hidden="1" x14ac:dyDescent="0.35">
      <c r="D296" s="4" t="s">
        <v>3</v>
      </c>
      <c r="E296" s="4" t="s">
        <v>2</v>
      </c>
      <c r="F296" s="4" t="s">
        <v>1</v>
      </c>
      <c r="G296" s="9">
        <v>41244</v>
      </c>
      <c r="H296" s="9">
        <v>41274</v>
      </c>
      <c r="I296" s="8">
        <v>14857.320334051001</v>
      </c>
      <c r="J296" s="5">
        <v>369.15000000000003</v>
      </c>
      <c r="K296" s="7">
        <f>tbl_det10131520[[#This Row],[Current Unmatched Royalties Reported and Transferred]]-tbl_det10131520[[#This Row],[Total Unmatched Royalties Transferred]]</f>
        <v>0</v>
      </c>
      <c r="L296" s="10">
        <v>369.15000000000003</v>
      </c>
    </row>
    <row r="297" spans="4:12" hidden="1" x14ac:dyDescent="0.35">
      <c r="D297" s="4" t="s">
        <v>3</v>
      </c>
      <c r="E297" s="4" t="s">
        <v>2</v>
      </c>
      <c r="F297" s="4" t="s">
        <v>1</v>
      </c>
      <c r="G297" s="9">
        <v>41275</v>
      </c>
      <c r="H297" s="9">
        <v>41305</v>
      </c>
      <c r="I297" s="8">
        <v>18575.446865848</v>
      </c>
      <c r="J297" s="5">
        <v>-21.55</v>
      </c>
      <c r="K297" s="7">
        <f>tbl_det10131520[[#This Row],[Current Unmatched Royalties Reported and Transferred]]-tbl_det10131520[[#This Row],[Total Unmatched Royalties Transferred]]</f>
        <v>0</v>
      </c>
      <c r="L297" s="10">
        <v>-21.55</v>
      </c>
    </row>
    <row r="298" spans="4:12" hidden="1" x14ac:dyDescent="0.35">
      <c r="D298" s="4" t="s">
        <v>3</v>
      </c>
      <c r="E298" s="4" t="s">
        <v>2</v>
      </c>
      <c r="F298" s="4" t="s">
        <v>1</v>
      </c>
      <c r="G298" s="9">
        <v>41306</v>
      </c>
      <c r="H298" s="9">
        <v>41333</v>
      </c>
      <c r="I298" s="8">
        <v>17273.987848244</v>
      </c>
      <c r="J298" s="5">
        <v>-214.59</v>
      </c>
      <c r="K298" s="7">
        <f>tbl_det10131520[[#This Row],[Current Unmatched Royalties Reported and Transferred]]-tbl_det10131520[[#This Row],[Total Unmatched Royalties Transferred]]</f>
        <v>0</v>
      </c>
      <c r="L298" s="10">
        <v>-214.59</v>
      </c>
    </row>
    <row r="299" spans="4:12" hidden="1" x14ac:dyDescent="0.35">
      <c r="D299" s="4" t="s">
        <v>3</v>
      </c>
      <c r="E299" s="4" t="s">
        <v>2</v>
      </c>
      <c r="F299" s="4" t="s">
        <v>1</v>
      </c>
      <c r="G299" s="9">
        <v>41334</v>
      </c>
      <c r="H299" s="9">
        <v>41364</v>
      </c>
      <c r="I299" s="8">
        <v>14909.958746656999</v>
      </c>
      <c r="J299" s="5">
        <v>-383.3</v>
      </c>
      <c r="K299" s="7">
        <f>tbl_det10131520[[#This Row],[Current Unmatched Royalties Reported and Transferred]]-tbl_det10131520[[#This Row],[Total Unmatched Royalties Transferred]]</f>
        <v>0</v>
      </c>
      <c r="L299" s="10">
        <v>-383.3</v>
      </c>
    </row>
    <row r="300" spans="4:12" hidden="1" x14ac:dyDescent="0.35">
      <c r="D300" s="4" t="s">
        <v>3</v>
      </c>
      <c r="E300" s="4" t="s">
        <v>2</v>
      </c>
      <c r="F300" s="4" t="s">
        <v>1</v>
      </c>
      <c r="G300" s="9">
        <v>41365</v>
      </c>
      <c r="H300" s="9">
        <v>41394</v>
      </c>
      <c r="I300" s="8">
        <v>26265.327177106999</v>
      </c>
      <c r="J300" s="5">
        <v>1305.72</v>
      </c>
      <c r="K300" s="7">
        <f>tbl_det10131520[[#This Row],[Current Unmatched Royalties Reported and Transferred]]-tbl_det10131520[[#This Row],[Total Unmatched Royalties Transferred]]</f>
        <v>0</v>
      </c>
      <c r="L300" s="10">
        <v>1305.72</v>
      </c>
    </row>
    <row r="301" spans="4:12" hidden="1" x14ac:dyDescent="0.35">
      <c r="D301" s="4" t="s">
        <v>3</v>
      </c>
      <c r="E301" s="4" t="s">
        <v>2</v>
      </c>
      <c r="F301" s="4" t="s">
        <v>1</v>
      </c>
      <c r="G301" s="9">
        <v>41395</v>
      </c>
      <c r="H301" s="9">
        <v>41425</v>
      </c>
      <c r="I301" s="8">
        <v>23295.337906801</v>
      </c>
      <c r="J301" s="5">
        <v>1078.08</v>
      </c>
      <c r="K301" s="7">
        <f>tbl_det10131520[[#This Row],[Current Unmatched Royalties Reported and Transferred]]-tbl_det10131520[[#This Row],[Total Unmatched Royalties Transferred]]</f>
        <v>0</v>
      </c>
      <c r="L301" s="10">
        <v>1078.08</v>
      </c>
    </row>
    <row r="302" spans="4:12" hidden="1" x14ac:dyDescent="0.35">
      <c r="D302" s="4" t="s">
        <v>3</v>
      </c>
      <c r="E302" s="4" t="s">
        <v>2</v>
      </c>
      <c r="F302" s="4" t="s">
        <v>1</v>
      </c>
      <c r="G302" s="9">
        <v>41426</v>
      </c>
      <c r="H302" s="9">
        <v>41455</v>
      </c>
      <c r="I302" s="8">
        <v>26537.220781847998</v>
      </c>
      <c r="J302" s="5">
        <v>1359.1699999999998</v>
      </c>
      <c r="K302" s="7">
        <f>tbl_det10131520[[#This Row],[Current Unmatched Royalties Reported and Transferred]]-tbl_det10131520[[#This Row],[Total Unmatched Royalties Transferred]]</f>
        <v>0</v>
      </c>
      <c r="L302" s="10">
        <v>1359.1699999999998</v>
      </c>
    </row>
    <row r="303" spans="4:12" hidden="1" x14ac:dyDescent="0.35">
      <c r="D303" s="4" t="s">
        <v>3</v>
      </c>
      <c r="E303" s="4" t="s">
        <v>2</v>
      </c>
      <c r="F303" s="4" t="s">
        <v>1</v>
      </c>
      <c r="G303" s="9">
        <v>41456</v>
      </c>
      <c r="H303" s="9">
        <v>41486</v>
      </c>
      <c r="I303" s="8">
        <v>21434.579967633999</v>
      </c>
      <c r="J303" s="5">
        <v>1028.94</v>
      </c>
      <c r="K303" s="7">
        <f>tbl_det10131520[[#This Row],[Current Unmatched Royalties Reported and Transferred]]-tbl_det10131520[[#This Row],[Total Unmatched Royalties Transferred]]</f>
        <v>0</v>
      </c>
      <c r="L303" s="10">
        <v>1028.94</v>
      </c>
    </row>
    <row r="304" spans="4:12" hidden="1" x14ac:dyDescent="0.35">
      <c r="D304" s="4" t="s">
        <v>3</v>
      </c>
      <c r="E304" s="4" t="s">
        <v>2</v>
      </c>
      <c r="F304" s="4" t="s">
        <v>1</v>
      </c>
      <c r="G304" s="9">
        <v>41487</v>
      </c>
      <c r="H304" s="9">
        <v>41517</v>
      </c>
      <c r="I304" s="8">
        <v>26351.502243723</v>
      </c>
      <c r="J304" s="5">
        <v>1356.3799999999999</v>
      </c>
      <c r="K304" s="7">
        <f>tbl_det10131520[[#This Row],[Current Unmatched Royalties Reported and Transferred]]-tbl_det10131520[[#This Row],[Total Unmatched Royalties Transferred]]</f>
        <v>0</v>
      </c>
      <c r="L304" s="10">
        <v>1356.3799999999999</v>
      </c>
    </row>
    <row r="305" spans="4:12" hidden="1" x14ac:dyDescent="0.35">
      <c r="D305" s="4" t="s">
        <v>3</v>
      </c>
      <c r="E305" s="4" t="s">
        <v>2</v>
      </c>
      <c r="F305" s="4" t="s">
        <v>1</v>
      </c>
      <c r="G305" s="9">
        <v>41518</v>
      </c>
      <c r="H305" s="9">
        <v>41547</v>
      </c>
      <c r="I305" s="8">
        <v>23373.306595654001</v>
      </c>
      <c r="J305" s="5">
        <v>1222.8799999999999</v>
      </c>
      <c r="K305" s="7">
        <f>tbl_det10131520[[#This Row],[Current Unmatched Royalties Reported and Transferred]]-tbl_det10131520[[#This Row],[Total Unmatched Royalties Transferred]]</f>
        <v>0</v>
      </c>
      <c r="L305" s="10">
        <v>1222.8799999999999</v>
      </c>
    </row>
    <row r="306" spans="4:12" hidden="1" x14ac:dyDescent="0.35">
      <c r="D306" s="4" t="s">
        <v>3</v>
      </c>
      <c r="E306" s="4" t="s">
        <v>2</v>
      </c>
      <c r="F306" s="4" t="s">
        <v>1</v>
      </c>
      <c r="G306" s="9">
        <v>41548</v>
      </c>
      <c r="H306" s="9">
        <v>41578</v>
      </c>
      <c r="I306" s="8">
        <v>0</v>
      </c>
      <c r="J306" s="5">
        <v>0</v>
      </c>
      <c r="K306" s="7">
        <f>tbl_det10131520[[#This Row],[Current Unmatched Royalties Reported and Transferred]]-tbl_det10131520[[#This Row],[Total Unmatched Royalties Transferred]]</f>
        <v>0</v>
      </c>
      <c r="L306" s="10">
        <v>0</v>
      </c>
    </row>
    <row r="307" spans="4:12" hidden="1" x14ac:dyDescent="0.35">
      <c r="D307" s="4" t="s">
        <v>3</v>
      </c>
      <c r="E307" s="4" t="s">
        <v>2</v>
      </c>
      <c r="F307" s="4" t="s">
        <v>1</v>
      </c>
      <c r="G307" s="9">
        <v>41579</v>
      </c>
      <c r="H307" s="9">
        <v>41608</v>
      </c>
      <c r="I307" s="8">
        <v>0</v>
      </c>
      <c r="J307" s="5">
        <v>0</v>
      </c>
      <c r="K307" s="7">
        <f>tbl_det10131520[[#This Row],[Current Unmatched Royalties Reported and Transferred]]-tbl_det10131520[[#This Row],[Total Unmatched Royalties Transferred]]</f>
        <v>0</v>
      </c>
      <c r="L307" s="10">
        <v>0</v>
      </c>
    </row>
    <row r="308" spans="4:12" hidden="1" x14ac:dyDescent="0.35">
      <c r="D308" s="4" t="s">
        <v>3</v>
      </c>
      <c r="E308" s="4" t="s">
        <v>2</v>
      </c>
      <c r="F308" s="4" t="s">
        <v>1</v>
      </c>
      <c r="G308" s="9">
        <v>41609</v>
      </c>
      <c r="H308" s="9">
        <v>41639</v>
      </c>
      <c r="I308" s="8">
        <v>0</v>
      </c>
      <c r="J308" s="5">
        <v>0</v>
      </c>
      <c r="K308" s="7">
        <f>tbl_det10131520[[#This Row],[Current Unmatched Royalties Reported and Transferred]]-tbl_det10131520[[#This Row],[Total Unmatched Royalties Transferred]]</f>
        <v>0</v>
      </c>
      <c r="L308" s="10">
        <v>0</v>
      </c>
    </row>
    <row r="309" spans="4:12" hidden="1" x14ac:dyDescent="0.35">
      <c r="D309" s="4" t="s">
        <v>3</v>
      </c>
      <c r="E309" s="4" t="s">
        <v>2</v>
      </c>
      <c r="F309" s="4" t="s">
        <v>1</v>
      </c>
      <c r="G309" s="9">
        <v>41640</v>
      </c>
      <c r="H309" s="9">
        <v>41670</v>
      </c>
      <c r="I309" s="8">
        <v>22000.758116909001</v>
      </c>
      <c r="J309" s="5">
        <v>1043.03</v>
      </c>
      <c r="K309" s="7">
        <f>tbl_det10131520[[#This Row],[Current Unmatched Royalties Reported and Transferred]]-tbl_det10131520[[#This Row],[Total Unmatched Royalties Transferred]]</f>
        <v>0</v>
      </c>
      <c r="L309" s="10">
        <v>1043.03</v>
      </c>
    </row>
    <row r="310" spans="4:12" hidden="1" x14ac:dyDescent="0.35">
      <c r="D310" s="4" t="s">
        <v>3</v>
      </c>
      <c r="E310" s="4" t="s">
        <v>2</v>
      </c>
      <c r="F310" s="4" t="s">
        <v>1</v>
      </c>
      <c r="G310" s="9">
        <v>41671</v>
      </c>
      <c r="H310" s="9">
        <v>41698</v>
      </c>
      <c r="I310" s="8">
        <v>0</v>
      </c>
      <c r="J310" s="5">
        <v>0</v>
      </c>
      <c r="K310" s="7">
        <f>tbl_det10131520[[#This Row],[Current Unmatched Royalties Reported and Transferred]]-tbl_det10131520[[#This Row],[Total Unmatched Royalties Transferred]]</f>
        <v>0</v>
      </c>
      <c r="L310" s="10">
        <v>0</v>
      </c>
    </row>
    <row r="311" spans="4:12" hidden="1" x14ac:dyDescent="0.35">
      <c r="D311" s="4" t="s">
        <v>3</v>
      </c>
      <c r="E311" s="4" t="s">
        <v>2</v>
      </c>
      <c r="F311" s="4" t="s">
        <v>1</v>
      </c>
      <c r="G311" s="9">
        <v>41699</v>
      </c>
      <c r="H311" s="9">
        <v>41729</v>
      </c>
      <c r="I311" s="8">
        <v>30533.300853728</v>
      </c>
      <c r="J311" s="5">
        <v>1414.8</v>
      </c>
      <c r="K311" s="7">
        <f>tbl_det10131520[[#This Row],[Current Unmatched Royalties Reported and Transferred]]-tbl_det10131520[[#This Row],[Total Unmatched Royalties Transferred]]</f>
        <v>0</v>
      </c>
      <c r="L311" s="10">
        <v>1414.8</v>
      </c>
    </row>
    <row r="312" spans="4:12" hidden="1" x14ac:dyDescent="0.35">
      <c r="D312" s="4" t="s">
        <v>3</v>
      </c>
      <c r="E312" s="4" t="s">
        <v>2</v>
      </c>
      <c r="F312" s="4" t="s">
        <v>1</v>
      </c>
      <c r="G312" s="9">
        <v>41730</v>
      </c>
      <c r="H312" s="9">
        <v>41759</v>
      </c>
      <c r="I312" s="8">
        <v>33603.125565624003</v>
      </c>
      <c r="J312" s="5">
        <v>1765.79</v>
      </c>
      <c r="K312" s="7">
        <f>tbl_det10131520[[#This Row],[Current Unmatched Royalties Reported and Transferred]]-tbl_det10131520[[#This Row],[Total Unmatched Royalties Transferred]]</f>
        <v>0</v>
      </c>
      <c r="L312" s="10">
        <v>1765.79</v>
      </c>
    </row>
    <row r="313" spans="4:12" hidden="1" x14ac:dyDescent="0.35">
      <c r="D313" s="4" t="s">
        <v>3</v>
      </c>
      <c r="E313" s="4" t="s">
        <v>2</v>
      </c>
      <c r="F313" s="4" t="s">
        <v>1</v>
      </c>
      <c r="G313" s="9">
        <v>41760</v>
      </c>
      <c r="H313" s="9">
        <v>41790</v>
      </c>
      <c r="I313" s="8">
        <v>37658.597193148998</v>
      </c>
      <c r="J313" s="5">
        <v>1868.65</v>
      </c>
      <c r="K313" s="7">
        <f>tbl_det10131520[[#This Row],[Current Unmatched Royalties Reported and Transferred]]-tbl_det10131520[[#This Row],[Total Unmatched Royalties Transferred]]</f>
        <v>0</v>
      </c>
      <c r="L313" s="10">
        <v>1868.65</v>
      </c>
    </row>
    <row r="314" spans="4:12" hidden="1" x14ac:dyDescent="0.35">
      <c r="D314" s="4" t="s">
        <v>3</v>
      </c>
      <c r="E314" s="4" t="s">
        <v>2</v>
      </c>
      <c r="F314" s="4" t="s">
        <v>1</v>
      </c>
      <c r="G314" s="9">
        <v>41791</v>
      </c>
      <c r="H314" s="9">
        <v>41820</v>
      </c>
      <c r="I314" s="8">
        <v>25574.643433418001</v>
      </c>
      <c r="J314" s="5">
        <v>757.66</v>
      </c>
      <c r="K314" s="7">
        <f>tbl_det10131520[[#This Row],[Current Unmatched Royalties Reported and Transferred]]-tbl_det10131520[[#This Row],[Total Unmatched Royalties Transferred]]</f>
        <v>0</v>
      </c>
      <c r="L314" s="10">
        <v>757.66</v>
      </c>
    </row>
    <row r="315" spans="4:12" hidden="1" x14ac:dyDescent="0.35">
      <c r="D315" s="4" t="s">
        <v>3</v>
      </c>
      <c r="E315" s="4" t="s">
        <v>2</v>
      </c>
      <c r="F315" s="4" t="s">
        <v>1</v>
      </c>
      <c r="G315" s="9">
        <v>41821</v>
      </c>
      <c r="H315" s="9">
        <v>41851</v>
      </c>
      <c r="I315" s="8">
        <v>41623.547708277998</v>
      </c>
      <c r="J315" s="5">
        <v>2224.4100000000003</v>
      </c>
      <c r="K315" s="7">
        <f>tbl_det10131520[[#This Row],[Current Unmatched Royalties Reported and Transferred]]-tbl_det10131520[[#This Row],[Total Unmatched Royalties Transferred]]</f>
        <v>0</v>
      </c>
      <c r="L315" s="10">
        <v>2224.4100000000003</v>
      </c>
    </row>
    <row r="316" spans="4:12" hidden="1" x14ac:dyDescent="0.35">
      <c r="D316" s="4" t="s">
        <v>3</v>
      </c>
      <c r="E316" s="4" t="s">
        <v>2</v>
      </c>
      <c r="F316" s="4" t="s">
        <v>1</v>
      </c>
      <c r="G316" s="9">
        <v>41852</v>
      </c>
      <c r="H316" s="9">
        <v>41882</v>
      </c>
      <c r="I316" s="8">
        <v>46756.336868676997</v>
      </c>
      <c r="J316" s="5">
        <v>2478.62</v>
      </c>
      <c r="K316" s="7">
        <f>tbl_det10131520[[#This Row],[Current Unmatched Royalties Reported and Transferred]]-tbl_det10131520[[#This Row],[Total Unmatched Royalties Transferred]]</f>
        <v>0</v>
      </c>
      <c r="L316" s="10">
        <v>2478.62</v>
      </c>
    </row>
    <row r="317" spans="4:12" hidden="1" x14ac:dyDescent="0.35">
      <c r="D317" s="4" t="s">
        <v>3</v>
      </c>
      <c r="E317" s="4" t="s">
        <v>2</v>
      </c>
      <c r="F317" s="4" t="s">
        <v>1</v>
      </c>
      <c r="G317" s="9">
        <v>41883</v>
      </c>
      <c r="H317" s="9">
        <v>41912</v>
      </c>
      <c r="I317" s="8">
        <v>67354.184850592006</v>
      </c>
      <c r="J317" s="5">
        <v>3956.7799999999997</v>
      </c>
      <c r="K317" s="7">
        <f>tbl_det10131520[[#This Row],[Current Unmatched Royalties Reported and Transferred]]-tbl_det10131520[[#This Row],[Total Unmatched Royalties Transferred]]</f>
        <v>0</v>
      </c>
      <c r="L317" s="10">
        <v>3956.7799999999997</v>
      </c>
    </row>
    <row r="318" spans="4:12" hidden="1" x14ac:dyDescent="0.35">
      <c r="D318" s="4" t="s">
        <v>3</v>
      </c>
      <c r="E318" s="4" t="s">
        <v>2</v>
      </c>
      <c r="F318" s="4" t="s">
        <v>1</v>
      </c>
      <c r="G318" s="9">
        <v>41913</v>
      </c>
      <c r="H318" s="9">
        <v>41943</v>
      </c>
      <c r="I318" s="8">
        <v>51799.608442391</v>
      </c>
      <c r="J318" s="5">
        <v>2587.7800000000002</v>
      </c>
      <c r="K318" s="7">
        <f>tbl_det10131520[[#This Row],[Current Unmatched Royalties Reported and Transferred]]-tbl_det10131520[[#This Row],[Total Unmatched Royalties Transferred]]</f>
        <v>0</v>
      </c>
      <c r="L318" s="10">
        <v>2587.7800000000002</v>
      </c>
    </row>
    <row r="319" spans="4:12" hidden="1" x14ac:dyDescent="0.35">
      <c r="D319" s="4" t="s">
        <v>3</v>
      </c>
      <c r="E319" s="4" t="s">
        <v>2</v>
      </c>
      <c r="F319" s="4" t="s">
        <v>1</v>
      </c>
      <c r="G319" s="9">
        <v>41944</v>
      </c>
      <c r="H319" s="9">
        <v>41973</v>
      </c>
      <c r="I319" s="8">
        <v>52571.117229983</v>
      </c>
      <c r="J319" s="5">
        <v>2776.18</v>
      </c>
      <c r="K319" s="7">
        <f>tbl_det10131520[[#This Row],[Current Unmatched Royalties Reported and Transferred]]-tbl_det10131520[[#This Row],[Total Unmatched Royalties Transferred]]</f>
        <v>0</v>
      </c>
      <c r="L319" s="10">
        <v>2776.18</v>
      </c>
    </row>
    <row r="320" spans="4:12" hidden="1" x14ac:dyDescent="0.35">
      <c r="D320" s="4" t="s">
        <v>3</v>
      </c>
      <c r="E320" s="4" t="s">
        <v>2</v>
      </c>
      <c r="F320" s="4" t="s">
        <v>1</v>
      </c>
      <c r="G320" s="9">
        <v>41974</v>
      </c>
      <c r="H320" s="9">
        <v>42004</v>
      </c>
      <c r="I320" s="8">
        <v>87448.202559865007</v>
      </c>
      <c r="J320" s="5">
        <v>5820.12</v>
      </c>
      <c r="K320" s="7">
        <f>tbl_det10131520[[#This Row],[Current Unmatched Royalties Reported and Transferred]]-tbl_det10131520[[#This Row],[Total Unmatched Royalties Transferred]]</f>
        <v>0</v>
      </c>
      <c r="L320" s="10">
        <v>5820.12</v>
      </c>
    </row>
    <row r="321" spans="4:12" hidden="1" x14ac:dyDescent="0.35">
      <c r="D321" s="4" t="s">
        <v>3</v>
      </c>
      <c r="E321" s="4" t="s">
        <v>2</v>
      </c>
      <c r="F321" s="4" t="s">
        <v>1</v>
      </c>
      <c r="G321" s="9">
        <v>42005</v>
      </c>
      <c r="H321" s="9">
        <v>42035</v>
      </c>
      <c r="I321" s="8">
        <v>45040.654311689999</v>
      </c>
      <c r="J321" s="5">
        <v>2590.8700000000003</v>
      </c>
      <c r="K321" s="7">
        <f>tbl_det10131520[[#This Row],[Current Unmatched Royalties Reported and Transferred]]-tbl_det10131520[[#This Row],[Total Unmatched Royalties Transferred]]</f>
        <v>0</v>
      </c>
      <c r="L321" s="10">
        <v>2590.8700000000003</v>
      </c>
    </row>
    <row r="322" spans="4:12" hidden="1" x14ac:dyDescent="0.35">
      <c r="D322" s="4" t="s">
        <v>3</v>
      </c>
      <c r="E322" s="4" t="s">
        <v>2</v>
      </c>
      <c r="F322" s="4" t="s">
        <v>1</v>
      </c>
      <c r="G322" s="9">
        <v>42036</v>
      </c>
      <c r="H322" s="9">
        <v>42063</v>
      </c>
      <c r="I322" s="8">
        <v>42946.337993704998</v>
      </c>
      <c r="J322" s="5">
        <v>2254.1800000000003</v>
      </c>
      <c r="K322" s="7">
        <f>tbl_det10131520[[#This Row],[Current Unmatched Royalties Reported and Transferred]]-tbl_det10131520[[#This Row],[Total Unmatched Royalties Transferred]]</f>
        <v>0</v>
      </c>
      <c r="L322" s="10">
        <v>2254.1800000000003</v>
      </c>
    </row>
    <row r="323" spans="4:12" hidden="1" x14ac:dyDescent="0.35">
      <c r="D323" s="4" t="s">
        <v>3</v>
      </c>
      <c r="E323" s="4" t="s">
        <v>2</v>
      </c>
      <c r="F323" s="4" t="s">
        <v>1</v>
      </c>
      <c r="G323" s="9">
        <v>42064</v>
      </c>
      <c r="H323" s="9">
        <v>42094</v>
      </c>
      <c r="I323" s="8">
        <v>71625.163980722995</v>
      </c>
      <c r="J323" s="5">
        <v>3834.33</v>
      </c>
      <c r="K323" s="7">
        <f>tbl_det10131520[[#This Row],[Current Unmatched Royalties Reported and Transferred]]-tbl_det10131520[[#This Row],[Total Unmatched Royalties Transferred]]</f>
        <v>0</v>
      </c>
      <c r="L323" s="10">
        <v>3834.33</v>
      </c>
    </row>
    <row r="324" spans="4:12" hidden="1" x14ac:dyDescent="0.35">
      <c r="D324" s="4" t="s">
        <v>3</v>
      </c>
      <c r="E324" s="4" t="s">
        <v>2</v>
      </c>
      <c r="F324" s="4" t="s">
        <v>1</v>
      </c>
      <c r="G324" s="9">
        <v>42095</v>
      </c>
      <c r="H324" s="9">
        <v>42124</v>
      </c>
      <c r="I324" s="8">
        <v>81610.315405658999</v>
      </c>
      <c r="J324" s="5">
        <v>3975.15</v>
      </c>
      <c r="K324" s="7">
        <f>tbl_det10131520[[#This Row],[Current Unmatched Royalties Reported and Transferred]]-tbl_det10131520[[#This Row],[Total Unmatched Royalties Transferred]]</f>
        <v>0</v>
      </c>
      <c r="L324" s="10">
        <v>3975.15</v>
      </c>
    </row>
    <row r="325" spans="4:12" hidden="1" x14ac:dyDescent="0.35">
      <c r="D325" s="4" t="s">
        <v>3</v>
      </c>
      <c r="E325" s="4" t="s">
        <v>2</v>
      </c>
      <c r="F325" s="4" t="s">
        <v>1</v>
      </c>
      <c r="G325" s="9">
        <v>42125</v>
      </c>
      <c r="H325" s="9">
        <v>42155</v>
      </c>
      <c r="I325" s="8">
        <v>92062.876489795002</v>
      </c>
      <c r="J325" s="5">
        <v>4841.2400000000007</v>
      </c>
      <c r="K325" s="7">
        <f>tbl_det10131520[[#This Row],[Current Unmatched Royalties Reported and Transferred]]-tbl_det10131520[[#This Row],[Total Unmatched Royalties Transferred]]</f>
        <v>0</v>
      </c>
      <c r="L325" s="10">
        <v>4841.2400000000007</v>
      </c>
    </row>
    <row r="326" spans="4:12" hidden="1" x14ac:dyDescent="0.35">
      <c r="D326" s="4" t="s">
        <v>3</v>
      </c>
      <c r="E326" s="4" t="s">
        <v>2</v>
      </c>
      <c r="F326" s="4" t="s">
        <v>1</v>
      </c>
      <c r="G326" s="9">
        <v>42156</v>
      </c>
      <c r="H326" s="9">
        <v>42185</v>
      </c>
      <c r="I326" s="8">
        <v>116244.48697371301</v>
      </c>
      <c r="J326" s="5">
        <v>5946.92</v>
      </c>
      <c r="K326" s="7">
        <f>tbl_det10131520[[#This Row],[Current Unmatched Royalties Reported and Transferred]]-tbl_det10131520[[#This Row],[Total Unmatched Royalties Transferred]]</f>
        <v>0</v>
      </c>
      <c r="L326" s="10">
        <v>5946.92</v>
      </c>
    </row>
    <row r="327" spans="4:12" hidden="1" x14ac:dyDescent="0.35">
      <c r="D327" s="4" t="s">
        <v>3</v>
      </c>
      <c r="E327" s="4" t="s">
        <v>2</v>
      </c>
      <c r="F327" s="4" t="s">
        <v>1</v>
      </c>
      <c r="G327" s="9">
        <v>42186</v>
      </c>
      <c r="H327" s="9">
        <v>42216</v>
      </c>
      <c r="I327" s="8">
        <v>106489.275008369</v>
      </c>
      <c r="J327" s="5">
        <v>9123.5399999999991</v>
      </c>
      <c r="K327" s="7">
        <f>tbl_det10131520[[#This Row],[Current Unmatched Royalties Reported and Transferred]]-tbl_det10131520[[#This Row],[Total Unmatched Royalties Transferred]]</f>
        <v>0</v>
      </c>
      <c r="L327" s="10">
        <v>9123.5399999999991</v>
      </c>
    </row>
    <row r="328" spans="4:12" hidden="1" x14ac:dyDescent="0.35">
      <c r="D328" s="4" t="s">
        <v>3</v>
      </c>
      <c r="E328" s="4" t="s">
        <v>2</v>
      </c>
      <c r="F328" s="4" t="s">
        <v>1</v>
      </c>
      <c r="G328" s="9">
        <v>42217</v>
      </c>
      <c r="H328" s="9">
        <v>42247</v>
      </c>
      <c r="I328" s="8">
        <v>120372.216404219</v>
      </c>
      <c r="J328" s="5">
        <v>10581.76</v>
      </c>
      <c r="K328" s="7">
        <f>tbl_det10131520[[#This Row],[Current Unmatched Royalties Reported and Transferred]]-tbl_det10131520[[#This Row],[Total Unmatched Royalties Transferred]]</f>
        <v>0</v>
      </c>
      <c r="L328" s="10">
        <v>10581.76</v>
      </c>
    </row>
    <row r="329" spans="4:12" hidden="1" x14ac:dyDescent="0.35">
      <c r="D329" s="4" t="s">
        <v>3</v>
      </c>
      <c r="E329" s="4" t="s">
        <v>2</v>
      </c>
      <c r="F329" s="4" t="s">
        <v>1</v>
      </c>
      <c r="G329" s="9">
        <v>42248</v>
      </c>
      <c r="H329" s="9">
        <v>42277</v>
      </c>
      <c r="I329" s="8">
        <v>128540.311368133</v>
      </c>
      <c r="J329" s="5">
        <v>15473.240000000002</v>
      </c>
      <c r="K329" s="7">
        <f>tbl_det10131520[[#This Row],[Current Unmatched Royalties Reported and Transferred]]-tbl_det10131520[[#This Row],[Total Unmatched Royalties Transferred]]</f>
        <v>0</v>
      </c>
      <c r="L329" s="10">
        <v>15473.240000000002</v>
      </c>
    </row>
    <row r="330" spans="4:12" hidden="1" x14ac:dyDescent="0.35">
      <c r="D330" s="4" t="s">
        <v>3</v>
      </c>
      <c r="E330" s="4" t="s">
        <v>2</v>
      </c>
      <c r="F330" s="4" t="s">
        <v>1</v>
      </c>
      <c r="G330" s="9">
        <v>42278</v>
      </c>
      <c r="H330" s="9">
        <v>42308</v>
      </c>
      <c r="I330" s="8">
        <v>105912.195933562</v>
      </c>
      <c r="J330" s="5">
        <v>12397.03</v>
      </c>
      <c r="K330" s="7">
        <f>tbl_det10131520[[#This Row],[Current Unmatched Royalties Reported and Transferred]]-tbl_det10131520[[#This Row],[Total Unmatched Royalties Transferred]]</f>
        <v>0</v>
      </c>
      <c r="L330" s="10">
        <v>12397.03</v>
      </c>
    </row>
    <row r="331" spans="4:12" hidden="1" x14ac:dyDescent="0.35">
      <c r="D331" s="4" t="s">
        <v>3</v>
      </c>
      <c r="E331" s="4" t="s">
        <v>2</v>
      </c>
      <c r="F331" s="4" t="s">
        <v>1</v>
      </c>
      <c r="G331" s="9">
        <v>42309</v>
      </c>
      <c r="H331" s="9">
        <v>42338</v>
      </c>
      <c r="I331" s="8">
        <v>142546.96882292099</v>
      </c>
      <c r="J331" s="5">
        <v>17637.47</v>
      </c>
      <c r="K331" s="7">
        <f>tbl_det10131520[[#This Row],[Current Unmatched Royalties Reported and Transferred]]-tbl_det10131520[[#This Row],[Total Unmatched Royalties Transferred]]</f>
        <v>0</v>
      </c>
      <c r="L331" s="10">
        <v>17637.47</v>
      </c>
    </row>
    <row r="332" spans="4:12" hidden="1" x14ac:dyDescent="0.35">
      <c r="D332" s="4" t="s">
        <v>3</v>
      </c>
      <c r="E332" s="4" t="s">
        <v>2</v>
      </c>
      <c r="F332" s="4" t="s">
        <v>1</v>
      </c>
      <c r="G332" s="9">
        <v>42339</v>
      </c>
      <c r="H332" s="9">
        <v>42369</v>
      </c>
      <c r="I332" s="8">
        <v>145257.84017903599</v>
      </c>
      <c r="J332" s="5">
        <v>12160.16</v>
      </c>
      <c r="K332" s="7">
        <f>tbl_det10131520[[#This Row],[Current Unmatched Royalties Reported and Transferred]]-tbl_det10131520[[#This Row],[Total Unmatched Royalties Transferred]]</f>
        <v>0</v>
      </c>
      <c r="L332" s="10">
        <v>12160.16</v>
      </c>
    </row>
    <row r="333" spans="4:12" hidden="1" x14ac:dyDescent="0.35">
      <c r="D333" s="4" t="s">
        <v>3</v>
      </c>
      <c r="E333" s="4" t="s">
        <v>2</v>
      </c>
      <c r="F333" s="4" t="s">
        <v>1</v>
      </c>
      <c r="G333" s="9">
        <v>42370</v>
      </c>
      <c r="H333" s="9">
        <v>42400</v>
      </c>
      <c r="I333" s="8">
        <v>102897.248454435</v>
      </c>
      <c r="J333" s="5">
        <v>8851.14</v>
      </c>
      <c r="K333" s="7">
        <f>tbl_det10131520[[#This Row],[Current Unmatched Royalties Reported and Transferred]]-tbl_det10131520[[#This Row],[Total Unmatched Royalties Transferred]]</f>
        <v>0</v>
      </c>
      <c r="L333" s="10">
        <v>8851.14</v>
      </c>
    </row>
    <row r="334" spans="4:12" hidden="1" x14ac:dyDescent="0.35">
      <c r="D334" s="4" t="s">
        <v>3</v>
      </c>
      <c r="E334" s="4" t="s">
        <v>2</v>
      </c>
      <c r="F334" s="4" t="s">
        <v>1</v>
      </c>
      <c r="G334" s="9">
        <v>42401</v>
      </c>
      <c r="H334" s="9">
        <v>42429</v>
      </c>
      <c r="I334" s="8">
        <v>116837.133340306</v>
      </c>
      <c r="J334" s="5">
        <v>10274.279999999999</v>
      </c>
      <c r="K334" s="7">
        <f>tbl_det10131520[[#This Row],[Current Unmatched Royalties Reported and Transferred]]-tbl_det10131520[[#This Row],[Total Unmatched Royalties Transferred]]</f>
        <v>0</v>
      </c>
      <c r="L334" s="10">
        <v>10274.279999999999</v>
      </c>
    </row>
    <row r="335" spans="4:12" hidden="1" x14ac:dyDescent="0.35">
      <c r="D335" s="4" t="s">
        <v>3</v>
      </c>
      <c r="E335" s="4" t="s">
        <v>2</v>
      </c>
      <c r="F335" s="4" t="s">
        <v>1</v>
      </c>
      <c r="G335" s="9">
        <v>42430</v>
      </c>
      <c r="H335" s="9">
        <v>42460</v>
      </c>
      <c r="I335" s="8">
        <v>115717.601482743</v>
      </c>
      <c r="J335" s="5">
        <v>8724.8100000000013</v>
      </c>
      <c r="K335" s="7">
        <f>tbl_det10131520[[#This Row],[Current Unmatched Royalties Reported and Transferred]]-tbl_det10131520[[#This Row],[Total Unmatched Royalties Transferred]]</f>
        <v>0</v>
      </c>
      <c r="L335" s="10">
        <v>8724.8100000000013</v>
      </c>
    </row>
    <row r="336" spans="4:12" hidden="1" x14ac:dyDescent="0.35">
      <c r="D336" s="4" t="s">
        <v>3</v>
      </c>
      <c r="E336" s="4" t="s">
        <v>2</v>
      </c>
      <c r="F336" s="4" t="s">
        <v>1</v>
      </c>
      <c r="G336" s="9">
        <v>42461</v>
      </c>
      <c r="H336" s="9">
        <v>42490</v>
      </c>
      <c r="I336" s="8">
        <v>132536.19936811199</v>
      </c>
      <c r="J336" s="5">
        <v>11348.57</v>
      </c>
      <c r="K336" s="7">
        <f>tbl_det10131520[[#This Row],[Current Unmatched Royalties Reported and Transferred]]-tbl_det10131520[[#This Row],[Total Unmatched Royalties Transferred]]</f>
        <v>0</v>
      </c>
      <c r="L336" s="10">
        <v>11348.57</v>
      </c>
    </row>
    <row r="337" spans="4:12" hidden="1" x14ac:dyDescent="0.35">
      <c r="D337" s="4" t="s">
        <v>3</v>
      </c>
      <c r="E337" s="4" t="s">
        <v>2</v>
      </c>
      <c r="F337" s="4" t="s">
        <v>1</v>
      </c>
      <c r="G337" s="9">
        <v>42491</v>
      </c>
      <c r="H337" s="9">
        <v>42521</v>
      </c>
      <c r="I337" s="8">
        <v>155511.547423643</v>
      </c>
      <c r="J337" s="5">
        <v>13732.08</v>
      </c>
      <c r="K337" s="7">
        <f>tbl_det10131520[[#This Row],[Current Unmatched Royalties Reported and Transferred]]-tbl_det10131520[[#This Row],[Total Unmatched Royalties Transferred]]</f>
        <v>0</v>
      </c>
      <c r="L337" s="10">
        <v>13732.08</v>
      </c>
    </row>
    <row r="338" spans="4:12" hidden="1" x14ac:dyDescent="0.35">
      <c r="D338" s="4" t="s">
        <v>3</v>
      </c>
      <c r="E338" s="4" t="s">
        <v>2</v>
      </c>
      <c r="F338" s="4" t="s">
        <v>1</v>
      </c>
      <c r="G338" s="9">
        <v>42522</v>
      </c>
      <c r="H338" s="9">
        <v>42551</v>
      </c>
      <c r="I338" s="8">
        <v>155486.677155941</v>
      </c>
      <c r="J338" s="5">
        <v>11063.42</v>
      </c>
      <c r="K338" s="7">
        <f>tbl_det10131520[[#This Row],[Current Unmatched Royalties Reported and Transferred]]-tbl_det10131520[[#This Row],[Total Unmatched Royalties Transferred]]</f>
        <v>0</v>
      </c>
      <c r="L338" s="10">
        <v>11063.42</v>
      </c>
    </row>
    <row r="339" spans="4:12" hidden="1" x14ac:dyDescent="0.35">
      <c r="D339" s="4" t="s">
        <v>3</v>
      </c>
      <c r="E339" s="4" t="s">
        <v>2</v>
      </c>
      <c r="F339" s="4" t="s">
        <v>1</v>
      </c>
      <c r="G339" s="9">
        <v>42552</v>
      </c>
      <c r="H339" s="9">
        <v>42582</v>
      </c>
      <c r="I339" s="8">
        <v>155102.89945535499</v>
      </c>
      <c r="J339" s="5">
        <v>16660.88</v>
      </c>
      <c r="K339" s="7">
        <f>tbl_det10131520[[#This Row],[Current Unmatched Royalties Reported and Transferred]]-tbl_det10131520[[#This Row],[Total Unmatched Royalties Transferred]]</f>
        <v>0</v>
      </c>
      <c r="L339" s="10">
        <v>16660.88</v>
      </c>
    </row>
    <row r="340" spans="4:12" hidden="1" x14ac:dyDescent="0.35">
      <c r="D340" s="4" t="s">
        <v>3</v>
      </c>
      <c r="E340" s="4" t="s">
        <v>2</v>
      </c>
      <c r="F340" s="4" t="s">
        <v>1</v>
      </c>
      <c r="G340" s="9">
        <v>42583</v>
      </c>
      <c r="H340" s="9">
        <v>42613</v>
      </c>
      <c r="I340" s="8">
        <v>173717.38417051799</v>
      </c>
      <c r="J340" s="5">
        <v>19104.39</v>
      </c>
      <c r="K340" s="7">
        <f>tbl_det10131520[[#This Row],[Current Unmatched Royalties Reported and Transferred]]-tbl_det10131520[[#This Row],[Total Unmatched Royalties Transferred]]</f>
        <v>0</v>
      </c>
      <c r="L340" s="10">
        <v>19104.39</v>
      </c>
    </row>
    <row r="341" spans="4:12" hidden="1" x14ac:dyDescent="0.35">
      <c r="D341" s="4" t="s">
        <v>3</v>
      </c>
      <c r="E341" s="4" t="s">
        <v>2</v>
      </c>
      <c r="F341" s="4" t="s">
        <v>1</v>
      </c>
      <c r="G341" s="9">
        <v>42614</v>
      </c>
      <c r="H341" s="9">
        <v>42643</v>
      </c>
      <c r="I341" s="8">
        <v>140718.65900771899</v>
      </c>
      <c r="J341" s="5">
        <v>13345.63</v>
      </c>
      <c r="K341" s="7">
        <f>tbl_det10131520[[#This Row],[Current Unmatched Royalties Reported and Transferred]]-tbl_det10131520[[#This Row],[Total Unmatched Royalties Transferred]]</f>
        <v>0</v>
      </c>
      <c r="L341" s="10">
        <v>13345.63</v>
      </c>
    </row>
    <row r="342" spans="4:12" hidden="1" x14ac:dyDescent="0.35">
      <c r="D342" s="4" t="s">
        <v>3</v>
      </c>
      <c r="E342" s="4" t="s">
        <v>2</v>
      </c>
      <c r="F342" s="4" t="s">
        <v>1</v>
      </c>
      <c r="G342" s="9">
        <v>42644</v>
      </c>
      <c r="H342" s="9">
        <v>42674</v>
      </c>
      <c r="I342" s="8">
        <v>193450.78873071299</v>
      </c>
      <c r="J342" s="5">
        <v>21380.19</v>
      </c>
      <c r="K342" s="7">
        <f>tbl_det10131520[[#This Row],[Current Unmatched Royalties Reported and Transferred]]-tbl_det10131520[[#This Row],[Total Unmatched Royalties Transferred]]</f>
        <v>0</v>
      </c>
      <c r="L342" s="10">
        <v>21380.19</v>
      </c>
    </row>
    <row r="343" spans="4:12" hidden="1" x14ac:dyDescent="0.35">
      <c r="D343" s="4" t="s">
        <v>3</v>
      </c>
      <c r="E343" s="4" t="s">
        <v>2</v>
      </c>
      <c r="F343" s="4" t="s">
        <v>1</v>
      </c>
      <c r="G343" s="9">
        <v>42675</v>
      </c>
      <c r="H343" s="9">
        <v>42704</v>
      </c>
      <c r="I343" s="8">
        <v>239191.241894551</v>
      </c>
      <c r="J343" s="5">
        <v>26936.27</v>
      </c>
      <c r="K343" s="7">
        <f>tbl_det10131520[[#This Row],[Current Unmatched Royalties Reported and Transferred]]-tbl_det10131520[[#This Row],[Total Unmatched Royalties Transferred]]</f>
        <v>0</v>
      </c>
      <c r="L343" s="10">
        <v>26936.27</v>
      </c>
    </row>
    <row r="344" spans="4:12" hidden="1" x14ac:dyDescent="0.35">
      <c r="D344" s="4" t="s">
        <v>3</v>
      </c>
      <c r="E344" s="4" t="s">
        <v>2</v>
      </c>
      <c r="F344" s="4" t="s">
        <v>1</v>
      </c>
      <c r="G344" s="9">
        <v>42705</v>
      </c>
      <c r="H344" s="9">
        <v>42735</v>
      </c>
      <c r="I344" s="8">
        <v>255677.803719227</v>
      </c>
      <c r="J344" s="5">
        <v>28207</v>
      </c>
      <c r="K344" s="7">
        <f>tbl_det10131520[[#This Row],[Current Unmatched Royalties Reported and Transferred]]-tbl_det10131520[[#This Row],[Total Unmatched Royalties Transferred]]</f>
        <v>0</v>
      </c>
      <c r="L344" s="10">
        <v>28207</v>
      </c>
    </row>
    <row r="345" spans="4:12" hidden="1" x14ac:dyDescent="0.35">
      <c r="D345" s="4" t="s">
        <v>3</v>
      </c>
      <c r="E345" s="4" t="s">
        <v>2</v>
      </c>
      <c r="F345" s="4" t="s">
        <v>1</v>
      </c>
      <c r="G345" s="9">
        <v>42736</v>
      </c>
      <c r="H345" s="9">
        <v>42766</v>
      </c>
      <c r="I345" s="8">
        <v>121510.90077570001</v>
      </c>
      <c r="J345" s="5">
        <v>9546.25</v>
      </c>
      <c r="K345" s="7">
        <f>tbl_det10131520[[#This Row],[Current Unmatched Royalties Reported and Transferred]]-tbl_det10131520[[#This Row],[Total Unmatched Royalties Transferred]]</f>
        <v>0</v>
      </c>
      <c r="L345" s="10">
        <v>9546.25</v>
      </c>
    </row>
    <row r="346" spans="4:12" hidden="1" x14ac:dyDescent="0.35">
      <c r="D346" s="4" t="s">
        <v>3</v>
      </c>
      <c r="E346" s="4" t="s">
        <v>2</v>
      </c>
      <c r="F346" s="4" t="s">
        <v>1</v>
      </c>
      <c r="G346" s="9">
        <v>42767</v>
      </c>
      <c r="H346" s="9">
        <v>42794</v>
      </c>
      <c r="I346" s="8">
        <v>132497.66315896201</v>
      </c>
      <c r="J346" s="5">
        <v>10861.52</v>
      </c>
      <c r="K346" s="7">
        <f>tbl_det10131520[[#This Row],[Current Unmatched Royalties Reported and Transferred]]-tbl_det10131520[[#This Row],[Total Unmatched Royalties Transferred]]</f>
        <v>0</v>
      </c>
      <c r="L346" s="10">
        <v>10861.52</v>
      </c>
    </row>
    <row r="347" spans="4:12" hidden="1" x14ac:dyDescent="0.35">
      <c r="D347" s="4" t="s">
        <v>3</v>
      </c>
      <c r="E347" s="4" t="s">
        <v>2</v>
      </c>
      <c r="F347" s="4" t="s">
        <v>1</v>
      </c>
      <c r="G347" s="9">
        <v>42795</v>
      </c>
      <c r="H347" s="9">
        <v>42825</v>
      </c>
      <c r="I347" s="8">
        <v>236921.32322031001</v>
      </c>
      <c r="J347" s="5">
        <v>23191.43</v>
      </c>
      <c r="K347" s="7">
        <f>tbl_det10131520[[#This Row],[Current Unmatched Royalties Reported and Transferred]]-tbl_det10131520[[#This Row],[Total Unmatched Royalties Transferred]]</f>
        <v>0</v>
      </c>
      <c r="L347" s="10">
        <v>23191.43</v>
      </c>
    </row>
    <row r="348" spans="4:12" hidden="1" x14ac:dyDescent="0.35">
      <c r="D348" s="4" t="s">
        <v>3</v>
      </c>
      <c r="E348" s="4" t="s">
        <v>2</v>
      </c>
      <c r="F348" s="4" t="s">
        <v>1</v>
      </c>
      <c r="G348" s="9">
        <v>42826</v>
      </c>
      <c r="H348" s="9">
        <v>42855</v>
      </c>
      <c r="I348" s="8">
        <v>148085.33489764199</v>
      </c>
      <c r="J348" s="5">
        <v>8876.31</v>
      </c>
      <c r="K348" s="7">
        <f>tbl_det10131520[[#This Row],[Current Unmatched Royalties Reported and Transferred]]-tbl_det10131520[[#This Row],[Total Unmatched Royalties Transferred]]</f>
        <v>0</v>
      </c>
      <c r="L348" s="10">
        <v>8876.31</v>
      </c>
    </row>
    <row r="349" spans="4:12" hidden="1" x14ac:dyDescent="0.35">
      <c r="D349" s="4" t="s">
        <v>3</v>
      </c>
      <c r="E349" s="4" t="s">
        <v>2</v>
      </c>
      <c r="F349" s="4" t="s">
        <v>1</v>
      </c>
      <c r="G349" s="9">
        <v>42856</v>
      </c>
      <c r="H349" s="9">
        <v>42886</v>
      </c>
      <c r="I349" s="8">
        <v>233212.26967526501</v>
      </c>
      <c r="J349" s="5">
        <v>24088.63</v>
      </c>
      <c r="K349" s="7">
        <f>tbl_det10131520[[#This Row],[Current Unmatched Royalties Reported and Transferred]]-tbl_det10131520[[#This Row],[Total Unmatched Royalties Transferred]]</f>
        <v>0</v>
      </c>
      <c r="L349" s="10">
        <v>24088.63</v>
      </c>
    </row>
    <row r="350" spans="4:12" hidden="1" x14ac:dyDescent="0.35">
      <c r="D350" s="4" t="s">
        <v>3</v>
      </c>
      <c r="E350" s="4" t="s">
        <v>2</v>
      </c>
      <c r="F350" s="4" t="s">
        <v>1</v>
      </c>
      <c r="G350" s="9">
        <v>42887</v>
      </c>
      <c r="H350" s="9">
        <v>42916</v>
      </c>
      <c r="I350" s="8">
        <v>297677.79313992901</v>
      </c>
      <c r="J350" s="5">
        <v>37777.71</v>
      </c>
      <c r="K350" s="7">
        <f>tbl_det10131520[[#This Row],[Current Unmatched Royalties Reported and Transferred]]-tbl_det10131520[[#This Row],[Total Unmatched Royalties Transferred]]</f>
        <v>0</v>
      </c>
      <c r="L350" s="10">
        <v>37777.71</v>
      </c>
    </row>
    <row r="351" spans="4:12" hidden="1" x14ac:dyDescent="0.35">
      <c r="D351" s="4" t="s">
        <v>3</v>
      </c>
      <c r="E351" s="4" t="s">
        <v>2</v>
      </c>
      <c r="F351" s="4" t="s">
        <v>1</v>
      </c>
      <c r="G351" s="9">
        <v>42917</v>
      </c>
      <c r="H351" s="9">
        <v>42947</v>
      </c>
      <c r="I351" s="8">
        <v>213098.58905602701</v>
      </c>
      <c r="J351" s="5">
        <v>213098.58000000002</v>
      </c>
      <c r="K351" s="7">
        <f>tbl_det10131520[[#This Row],[Current Unmatched Royalties Reported and Transferred]]-tbl_det10131520[[#This Row],[Total Unmatched Royalties Transferred]]</f>
        <v>0</v>
      </c>
      <c r="L351" s="10">
        <v>213098.58000000002</v>
      </c>
    </row>
    <row r="352" spans="4:12" hidden="1" x14ac:dyDescent="0.35">
      <c r="D352" s="4" t="s">
        <v>3</v>
      </c>
      <c r="E352" s="4" t="s">
        <v>2</v>
      </c>
      <c r="F352" s="4" t="s">
        <v>1</v>
      </c>
      <c r="G352" s="9">
        <v>42948</v>
      </c>
      <c r="H352" s="9">
        <v>42978</v>
      </c>
      <c r="I352" s="8">
        <v>227101.154885297</v>
      </c>
      <c r="J352" s="5">
        <v>227101.15000000002</v>
      </c>
      <c r="K352" s="7">
        <f>tbl_det10131520[[#This Row],[Current Unmatched Royalties Reported and Transferred]]-tbl_det10131520[[#This Row],[Total Unmatched Royalties Transferred]]</f>
        <v>0</v>
      </c>
      <c r="L352" s="10">
        <v>227101.15000000002</v>
      </c>
    </row>
    <row r="353" spans="4:12" hidden="1" x14ac:dyDescent="0.35">
      <c r="D353" s="4" t="s">
        <v>3</v>
      </c>
      <c r="E353" s="4" t="s">
        <v>2</v>
      </c>
      <c r="F353" s="4" t="s">
        <v>1</v>
      </c>
      <c r="G353" s="9">
        <v>42979</v>
      </c>
      <c r="H353" s="9">
        <v>43008</v>
      </c>
      <c r="I353" s="8">
        <v>292816.66861676099</v>
      </c>
      <c r="J353" s="5">
        <v>292816.67</v>
      </c>
      <c r="K353" s="7">
        <f>tbl_det10131520[[#This Row],[Current Unmatched Royalties Reported and Transferred]]-tbl_det10131520[[#This Row],[Total Unmatched Royalties Transferred]]</f>
        <v>0</v>
      </c>
      <c r="L353" s="10">
        <v>292816.67</v>
      </c>
    </row>
    <row r="354" spans="4:12" hidden="1" x14ac:dyDescent="0.35">
      <c r="D354" s="4" t="s">
        <v>3</v>
      </c>
      <c r="E354" s="4" t="s">
        <v>2</v>
      </c>
      <c r="F354" s="4" t="s">
        <v>1</v>
      </c>
      <c r="G354" s="9">
        <v>43009</v>
      </c>
      <c r="H354" s="9">
        <v>43039</v>
      </c>
      <c r="I354" s="8">
        <v>261399.872019512</v>
      </c>
      <c r="J354" s="5">
        <v>261399.88</v>
      </c>
      <c r="K354" s="7">
        <f>tbl_det10131520[[#This Row],[Current Unmatched Royalties Reported and Transferred]]-tbl_det10131520[[#This Row],[Total Unmatched Royalties Transferred]]</f>
        <v>0</v>
      </c>
      <c r="L354" s="10">
        <v>261399.88</v>
      </c>
    </row>
    <row r="355" spans="4:12" hidden="1" x14ac:dyDescent="0.35">
      <c r="D355" s="4" t="s">
        <v>3</v>
      </c>
      <c r="E355" s="4" t="s">
        <v>2</v>
      </c>
      <c r="F355" s="4" t="s">
        <v>1</v>
      </c>
      <c r="G355" s="9">
        <v>43040</v>
      </c>
      <c r="H355" s="9">
        <v>43069</v>
      </c>
      <c r="I355" s="8">
        <v>269083.76449888002</v>
      </c>
      <c r="J355" s="5">
        <v>269083.77</v>
      </c>
      <c r="K355" s="7">
        <f>tbl_det10131520[[#This Row],[Current Unmatched Royalties Reported and Transferred]]-tbl_det10131520[[#This Row],[Total Unmatched Royalties Transferred]]</f>
        <v>0</v>
      </c>
      <c r="L355" s="10">
        <v>269083.77</v>
      </c>
    </row>
    <row r="356" spans="4:12" hidden="1" x14ac:dyDescent="0.35">
      <c r="D356" s="4" t="s">
        <v>3</v>
      </c>
      <c r="E356" s="4" t="s">
        <v>2</v>
      </c>
      <c r="F356" s="4" t="s">
        <v>1</v>
      </c>
      <c r="G356" s="9">
        <v>43070</v>
      </c>
      <c r="H356" s="9">
        <v>43100</v>
      </c>
      <c r="I356" s="8">
        <v>311793.457657978</v>
      </c>
      <c r="J356" s="5">
        <v>311793.46000000002</v>
      </c>
      <c r="K356" s="7">
        <f>tbl_det10131520[[#This Row],[Current Unmatched Royalties Reported and Transferred]]-tbl_det10131520[[#This Row],[Total Unmatched Royalties Transferred]]</f>
        <v>0</v>
      </c>
      <c r="L356" s="10">
        <v>311793.46000000002</v>
      </c>
    </row>
    <row r="357" spans="4:12" x14ac:dyDescent="0.35">
      <c r="D357" s="4" t="s">
        <v>3</v>
      </c>
      <c r="E357" s="4" t="s">
        <v>2</v>
      </c>
      <c r="F357" s="4" t="s">
        <v>1</v>
      </c>
      <c r="G357" s="9">
        <v>43101</v>
      </c>
      <c r="H357" s="9">
        <v>43131</v>
      </c>
      <c r="I357" s="8">
        <v>178320.05403595298</v>
      </c>
      <c r="J357" s="5">
        <v>178320.06</v>
      </c>
      <c r="K357" s="7">
        <f>tbl_det10131520[[#This Row],[Current Unmatched Royalties Reported and Transferred]]-tbl_det10131520[[#This Row],[Total Unmatched Royalties Transferred]]</f>
        <v>-8365.2399999999907</v>
      </c>
      <c r="L357" s="6">
        <v>169954.82</v>
      </c>
    </row>
    <row r="358" spans="4:12" x14ac:dyDescent="0.35">
      <c r="D358" s="4" t="s">
        <v>3</v>
      </c>
      <c r="E358" s="4" t="s">
        <v>2</v>
      </c>
      <c r="F358" s="4" t="s">
        <v>1</v>
      </c>
      <c r="G358" s="9">
        <v>43132</v>
      </c>
      <c r="H358" s="9">
        <v>43159</v>
      </c>
      <c r="I358" s="8">
        <v>276562.53946627502</v>
      </c>
      <c r="J358" s="5">
        <v>276562.55</v>
      </c>
      <c r="K358" s="7">
        <f>tbl_det10131520[[#This Row],[Current Unmatched Royalties Reported and Transferred]]-tbl_det10131520[[#This Row],[Total Unmatched Royalties Transferred]]</f>
        <v>-11810.039999999979</v>
      </c>
      <c r="L358" s="6">
        <v>264752.51</v>
      </c>
    </row>
    <row r="359" spans="4:12" x14ac:dyDescent="0.35">
      <c r="D359" s="4" t="s">
        <v>3</v>
      </c>
      <c r="E359" s="4" t="s">
        <v>2</v>
      </c>
      <c r="F359" s="4" t="s">
        <v>1</v>
      </c>
      <c r="G359" s="9">
        <v>43160</v>
      </c>
      <c r="H359" s="9">
        <v>43190</v>
      </c>
      <c r="I359" s="8">
        <v>341838.851283842</v>
      </c>
      <c r="J359" s="5">
        <v>341838.86</v>
      </c>
      <c r="K359" s="7">
        <f>tbl_det10131520[[#This Row],[Current Unmatched Royalties Reported and Transferred]]-tbl_det10131520[[#This Row],[Total Unmatched Royalties Transferred]]</f>
        <v>-18332.929999999993</v>
      </c>
      <c r="L359" s="6">
        <v>323505.93</v>
      </c>
    </row>
    <row r="360" spans="4:12" x14ac:dyDescent="0.35">
      <c r="D360" s="4" t="s">
        <v>3</v>
      </c>
      <c r="E360" s="4" t="s">
        <v>2</v>
      </c>
      <c r="F360" s="4" t="s">
        <v>1</v>
      </c>
      <c r="G360" s="9">
        <v>43191</v>
      </c>
      <c r="H360" s="9">
        <v>43220</v>
      </c>
      <c r="I360" s="8">
        <v>312121.09848130605</v>
      </c>
      <c r="J360" s="5">
        <v>312121.11</v>
      </c>
      <c r="K360" s="7">
        <f>tbl_det10131520[[#This Row],[Current Unmatched Royalties Reported and Transferred]]-tbl_det10131520[[#This Row],[Total Unmatched Royalties Transferred]]</f>
        <v>-17349.26999999996</v>
      </c>
      <c r="L360" s="6">
        <v>294771.84000000003</v>
      </c>
    </row>
    <row r="361" spans="4:12" x14ac:dyDescent="0.35">
      <c r="D361" s="4" t="s">
        <v>3</v>
      </c>
      <c r="E361" s="4" t="s">
        <v>2</v>
      </c>
      <c r="F361" s="4" t="s">
        <v>1</v>
      </c>
      <c r="G361" s="9">
        <v>43221</v>
      </c>
      <c r="H361" s="9">
        <v>43251</v>
      </c>
      <c r="I361" s="8">
        <v>372511.368947562</v>
      </c>
      <c r="J361" s="5">
        <v>372511.38</v>
      </c>
      <c r="K361" s="7">
        <f>tbl_det10131520[[#This Row],[Current Unmatched Royalties Reported and Transferred]]-tbl_det10131520[[#This Row],[Total Unmatched Royalties Transferred]]</f>
        <v>-23672.979999999981</v>
      </c>
      <c r="L361" s="6">
        <v>348838.40000000002</v>
      </c>
    </row>
    <row r="362" spans="4:12" x14ac:dyDescent="0.35">
      <c r="D362" s="4" t="s">
        <v>3</v>
      </c>
      <c r="E362" s="4" t="s">
        <v>2</v>
      </c>
      <c r="F362" s="4" t="s">
        <v>1</v>
      </c>
      <c r="G362" s="9">
        <v>43252</v>
      </c>
      <c r="H362" s="9">
        <v>43281</v>
      </c>
      <c r="I362" s="8">
        <v>402552.10804360302</v>
      </c>
      <c r="J362" s="5">
        <v>402552.12</v>
      </c>
      <c r="K362" s="7">
        <f>tbl_det10131520[[#This Row],[Current Unmatched Royalties Reported and Transferred]]-tbl_det10131520[[#This Row],[Total Unmatched Royalties Transferred]]</f>
        <v>-26443.159999999974</v>
      </c>
      <c r="L362" s="6">
        <v>376108.96</v>
      </c>
    </row>
    <row r="363" spans="4:12" x14ac:dyDescent="0.35">
      <c r="D363" s="4" t="s">
        <v>3</v>
      </c>
      <c r="E363" s="4" t="s">
        <v>2</v>
      </c>
      <c r="F363" s="4" t="s">
        <v>1</v>
      </c>
      <c r="G363" s="9">
        <v>43282</v>
      </c>
      <c r="H363" s="9">
        <v>43312</v>
      </c>
      <c r="I363" s="8">
        <v>388116.28545903199</v>
      </c>
      <c r="J363" s="5">
        <v>388116.3</v>
      </c>
      <c r="K363" s="7">
        <f>tbl_det10131520[[#This Row],[Current Unmatched Royalties Reported and Transferred]]-tbl_det10131520[[#This Row],[Total Unmatched Royalties Transferred]]</f>
        <v>-13938.209999999963</v>
      </c>
      <c r="L363" s="6">
        <v>374178.09</v>
      </c>
    </row>
    <row r="364" spans="4:12" x14ac:dyDescent="0.35">
      <c r="D364" s="4" t="s">
        <v>3</v>
      </c>
      <c r="E364" s="4" t="s">
        <v>2</v>
      </c>
      <c r="F364" s="4" t="s">
        <v>1</v>
      </c>
      <c r="G364" s="9">
        <v>43313</v>
      </c>
      <c r="H364" s="9">
        <v>43343</v>
      </c>
      <c r="I364" s="8">
        <v>470966.23559394298</v>
      </c>
      <c r="J364" s="5">
        <v>470966.25</v>
      </c>
      <c r="K364" s="7">
        <f>tbl_det10131520[[#This Row],[Current Unmatched Royalties Reported and Transferred]]-tbl_det10131520[[#This Row],[Total Unmatched Royalties Transferred]]</f>
        <v>-41728.719999999972</v>
      </c>
      <c r="L364" s="6">
        <v>429237.53</v>
      </c>
    </row>
    <row r="365" spans="4:12" x14ac:dyDescent="0.35">
      <c r="D365" s="4" t="s">
        <v>3</v>
      </c>
      <c r="E365" s="4" t="s">
        <v>2</v>
      </c>
      <c r="F365" s="4" t="s">
        <v>1</v>
      </c>
      <c r="G365" s="9">
        <v>43344</v>
      </c>
      <c r="H365" s="9">
        <v>43373</v>
      </c>
      <c r="I365" s="8">
        <v>499827.38881164097</v>
      </c>
      <c r="J365" s="5">
        <v>499827.41</v>
      </c>
      <c r="K365" s="7">
        <f>tbl_det10131520[[#This Row],[Current Unmatched Royalties Reported and Transferred]]-tbl_det10131520[[#This Row],[Total Unmatched Royalties Transferred]]</f>
        <v>-46140.419999999984</v>
      </c>
      <c r="L365" s="6">
        <v>453686.99</v>
      </c>
    </row>
    <row r="366" spans="4:12" x14ac:dyDescent="0.35">
      <c r="D366" s="4" t="s">
        <v>3</v>
      </c>
      <c r="E366" s="4" t="s">
        <v>2</v>
      </c>
      <c r="F366" s="4" t="s">
        <v>1</v>
      </c>
      <c r="G366" s="9">
        <v>43374</v>
      </c>
      <c r="H366" s="9">
        <v>43404</v>
      </c>
      <c r="I366" s="8">
        <v>516262.01055706601</v>
      </c>
      <c r="J366" s="5">
        <v>516262.04</v>
      </c>
      <c r="K366" s="7">
        <f>tbl_det10131520[[#This Row],[Current Unmatched Royalties Reported and Transferred]]-tbl_det10131520[[#This Row],[Total Unmatched Royalties Transferred]]</f>
        <v>-26076.349999999977</v>
      </c>
      <c r="L366" s="6">
        <v>490185.69</v>
      </c>
    </row>
    <row r="367" spans="4:12" x14ac:dyDescent="0.35">
      <c r="D367" s="4" t="s">
        <v>3</v>
      </c>
      <c r="E367" s="4" t="s">
        <v>2</v>
      </c>
      <c r="F367" s="4" t="s">
        <v>1</v>
      </c>
      <c r="G367" s="9">
        <v>43405</v>
      </c>
      <c r="H367" s="9">
        <v>43434</v>
      </c>
      <c r="I367" s="8">
        <v>574648.57002816407</v>
      </c>
      <c r="J367" s="5">
        <v>574648.62</v>
      </c>
      <c r="K367" s="7">
        <f>tbl_det10131520[[#This Row],[Current Unmatched Royalties Reported and Transferred]]-tbl_det10131520[[#This Row],[Total Unmatched Royalties Transferred]]</f>
        <v>-32652.380000000005</v>
      </c>
      <c r="L367" s="6">
        <v>541996.24</v>
      </c>
    </row>
    <row r="368" spans="4:12" x14ac:dyDescent="0.35">
      <c r="D368" s="4" t="s">
        <v>3</v>
      </c>
      <c r="E368" s="4" t="s">
        <v>2</v>
      </c>
      <c r="F368" s="4" t="s">
        <v>1</v>
      </c>
      <c r="G368" s="9">
        <v>43435</v>
      </c>
      <c r="H368" s="9">
        <v>43465</v>
      </c>
      <c r="I368" s="8">
        <v>569420.49089451204</v>
      </c>
      <c r="J368" s="5">
        <v>569420.53</v>
      </c>
      <c r="K368" s="7">
        <f>tbl_det10131520[[#This Row],[Current Unmatched Royalties Reported and Transferred]]-tbl_det10131520[[#This Row],[Total Unmatched Royalties Transferred]]</f>
        <v>-30466.560000000056</v>
      </c>
      <c r="L368" s="6">
        <v>538953.97</v>
      </c>
    </row>
    <row r="369" spans="4:12" x14ac:dyDescent="0.35">
      <c r="D369" s="4" t="s">
        <v>3</v>
      </c>
      <c r="E369" s="4" t="s">
        <v>2</v>
      </c>
      <c r="F369" s="4" t="s">
        <v>1</v>
      </c>
      <c r="G369" s="9">
        <v>43466</v>
      </c>
      <c r="H369" s="9">
        <v>43496</v>
      </c>
      <c r="I369" s="8">
        <v>290217.97338013496</v>
      </c>
      <c r="J369" s="5">
        <v>290217.96999999997</v>
      </c>
      <c r="K369" s="7">
        <f>tbl_det10131520[[#This Row],[Current Unmatched Royalties Reported and Transferred]]-tbl_det10131520[[#This Row],[Total Unmatched Royalties Transferred]]</f>
        <v>-12720.059999999998</v>
      </c>
      <c r="L369" s="6">
        <v>277497.90999999997</v>
      </c>
    </row>
    <row r="370" spans="4:12" x14ac:dyDescent="0.35">
      <c r="D370" s="4" t="s">
        <v>3</v>
      </c>
      <c r="E370" s="4" t="s">
        <v>2</v>
      </c>
      <c r="F370" s="4" t="s">
        <v>1</v>
      </c>
      <c r="G370" s="9">
        <v>43497</v>
      </c>
      <c r="H370" s="9">
        <v>43524</v>
      </c>
      <c r="I370" s="8">
        <v>402363.930947466</v>
      </c>
      <c r="J370" s="5">
        <v>402363.93</v>
      </c>
      <c r="K370" s="7">
        <f>tbl_det10131520[[#This Row],[Current Unmatched Royalties Reported and Transferred]]-tbl_det10131520[[#This Row],[Total Unmatched Royalties Transferred]]</f>
        <v>-19480.649999999965</v>
      </c>
      <c r="L370" s="6">
        <v>382883.28</v>
      </c>
    </row>
    <row r="371" spans="4:12" x14ac:dyDescent="0.35">
      <c r="D371" s="4" t="s">
        <v>3</v>
      </c>
      <c r="E371" s="4" t="s">
        <v>2</v>
      </c>
      <c r="F371" s="4" t="s">
        <v>1</v>
      </c>
      <c r="G371" s="9">
        <v>43525</v>
      </c>
      <c r="H371" s="9">
        <v>43555</v>
      </c>
      <c r="I371" s="8">
        <v>586572.10994683299</v>
      </c>
      <c r="J371" s="5">
        <v>586572.11</v>
      </c>
      <c r="K371" s="7">
        <f>tbl_det10131520[[#This Row],[Current Unmatched Royalties Reported and Transferred]]-tbl_det10131520[[#This Row],[Total Unmatched Royalties Transferred]]</f>
        <v>-29123.859999999986</v>
      </c>
      <c r="L371" s="6">
        <v>557448.25</v>
      </c>
    </row>
    <row r="372" spans="4:12" x14ac:dyDescent="0.35">
      <c r="D372" s="4" t="s">
        <v>3</v>
      </c>
      <c r="E372" s="4" t="s">
        <v>2</v>
      </c>
      <c r="F372" s="4" t="s">
        <v>1</v>
      </c>
      <c r="G372" s="9">
        <v>43556</v>
      </c>
      <c r="H372" s="9">
        <v>43585</v>
      </c>
      <c r="I372" s="8">
        <v>530095.62316356308</v>
      </c>
      <c r="J372" s="5">
        <v>530095.62</v>
      </c>
      <c r="K372" s="7">
        <f>tbl_det10131520[[#This Row],[Current Unmatched Royalties Reported and Transferred]]-tbl_det10131520[[#This Row],[Total Unmatched Royalties Transferred]]</f>
        <v>-26192.950000000012</v>
      </c>
      <c r="L372" s="6">
        <v>503902.67</v>
      </c>
    </row>
    <row r="373" spans="4:12" x14ac:dyDescent="0.35">
      <c r="D373" s="4" t="s">
        <v>3</v>
      </c>
      <c r="E373" s="4" t="s">
        <v>2</v>
      </c>
      <c r="F373" s="4" t="s">
        <v>1</v>
      </c>
      <c r="G373" s="9">
        <v>43586</v>
      </c>
      <c r="H373" s="9">
        <v>43616</v>
      </c>
      <c r="I373" s="8">
        <v>688306.77791995998</v>
      </c>
      <c r="J373" s="5">
        <v>688306.78</v>
      </c>
      <c r="K373" s="7">
        <f>tbl_det10131520[[#This Row],[Current Unmatched Royalties Reported and Transferred]]-tbl_det10131520[[#This Row],[Total Unmatched Royalties Transferred]]</f>
        <v>-35642.540000000037</v>
      </c>
      <c r="L373" s="6">
        <v>652664.24</v>
      </c>
    </row>
    <row r="374" spans="4:12" x14ac:dyDescent="0.35">
      <c r="D374" s="4" t="s">
        <v>3</v>
      </c>
      <c r="E374" s="4" t="s">
        <v>2</v>
      </c>
      <c r="F374" s="4" t="s">
        <v>1</v>
      </c>
      <c r="G374" s="9">
        <v>43617</v>
      </c>
      <c r="H374" s="9">
        <v>43646</v>
      </c>
      <c r="I374" s="8">
        <v>674634.76998051198</v>
      </c>
      <c r="J374" s="5">
        <v>674634.77</v>
      </c>
      <c r="K374" s="7">
        <f>tbl_det10131520[[#This Row],[Current Unmatched Royalties Reported and Transferred]]-tbl_det10131520[[#This Row],[Total Unmatched Royalties Transferred]]</f>
        <v>-40007.180000000051</v>
      </c>
      <c r="L374" s="6">
        <v>634627.59</v>
      </c>
    </row>
    <row r="375" spans="4:12" x14ac:dyDescent="0.35">
      <c r="D375" s="4" t="s">
        <v>3</v>
      </c>
      <c r="E375" s="4" t="s">
        <v>2</v>
      </c>
      <c r="F375" s="4" t="s">
        <v>1</v>
      </c>
      <c r="G375" s="9">
        <v>43647</v>
      </c>
      <c r="H375" s="9">
        <v>43677</v>
      </c>
      <c r="I375" s="8">
        <v>590940.39102789701</v>
      </c>
      <c r="J375" s="5">
        <v>590940.39</v>
      </c>
      <c r="K375" s="7">
        <f>tbl_det10131520[[#This Row],[Current Unmatched Royalties Reported and Transferred]]-tbl_det10131520[[#This Row],[Total Unmatched Royalties Transferred]]</f>
        <v>-33245.20000000007</v>
      </c>
      <c r="L375" s="6">
        <v>557695.18999999994</v>
      </c>
    </row>
    <row r="376" spans="4:12" x14ac:dyDescent="0.35">
      <c r="D376" s="4" t="s">
        <v>3</v>
      </c>
      <c r="E376" s="4" t="s">
        <v>2</v>
      </c>
      <c r="F376" s="4" t="s">
        <v>1</v>
      </c>
      <c r="G376" s="9">
        <v>43678</v>
      </c>
      <c r="H376" s="9">
        <v>43708</v>
      </c>
      <c r="I376" s="8">
        <v>713289.53892167704</v>
      </c>
      <c r="J376" s="5">
        <v>713289.54</v>
      </c>
      <c r="K376" s="7">
        <f>tbl_det10131520[[#This Row],[Current Unmatched Royalties Reported and Transferred]]-tbl_det10131520[[#This Row],[Total Unmatched Royalties Transferred]]</f>
        <v>-37767.090000000084</v>
      </c>
      <c r="L376" s="6">
        <v>675522.45</v>
      </c>
    </row>
    <row r="377" spans="4:12" x14ac:dyDescent="0.35">
      <c r="D377" s="4" t="s">
        <v>3</v>
      </c>
      <c r="E377" s="4" t="s">
        <v>2</v>
      </c>
      <c r="F377" s="4" t="s">
        <v>1</v>
      </c>
      <c r="G377" s="9">
        <v>43709</v>
      </c>
      <c r="H377" s="9">
        <v>43738</v>
      </c>
      <c r="I377" s="8">
        <v>738437.12458240299</v>
      </c>
      <c r="J377" s="5">
        <v>738437.13</v>
      </c>
      <c r="K377" s="7">
        <f>tbl_det10131520[[#This Row],[Current Unmatched Royalties Reported and Transferred]]-tbl_det10131520[[#This Row],[Total Unmatched Royalties Transferred]]</f>
        <v>-24167.010000000009</v>
      </c>
      <c r="L377" s="6">
        <v>714270.12</v>
      </c>
    </row>
    <row r="378" spans="4:12" x14ac:dyDescent="0.35">
      <c r="D378" s="4" t="s">
        <v>3</v>
      </c>
      <c r="E378" s="4" t="s">
        <v>2</v>
      </c>
      <c r="F378" s="4" t="s">
        <v>1</v>
      </c>
      <c r="G378" s="9">
        <v>43739</v>
      </c>
      <c r="H378" s="9">
        <v>43769</v>
      </c>
      <c r="I378" s="8">
        <v>792592.47108239401</v>
      </c>
      <c r="J378" s="5">
        <v>792592.47</v>
      </c>
      <c r="K378" s="7">
        <f>tbl_det10131520[[#This Row],[Current Unmatched Royalties Reported and Transferred]]-tbl_det10131520[[#This Row],[Total Unmatched Royalties Transferred]]</f>
        <v>-23817.619999999995</v>
      </c>
      <c r="L378" s="6">
        <v>768774.85</v>
      </c>
    </row>
    <row r="379" spans="4:12" x14ac:dyDescent="0.35">
      <c r="D379" s="4" t="s">
        <v>3</v>
      </c>
      <c r="E379" s="4" t="s">
        <v>2</v>
      </c>
      <c r="F379" s="4" t="s">
        <v>1</v>
      </c>
      <c r="G379" s="9">
        <v>43770</v>
      </c>
      <c r="H379" s="9">
        <v>43799</v>
      </c>
      <c r="I379" s="8">
        <v>898898.621943834</v>
      </c>
      <c r="J379" s="5">
        <v>898898.62</v>
      </c>
      <c r="K379" s="7">
        <f>tbl_det10131520[[#This Row],[Current Unmatched Royalties Reported and Transferred]]-tbl_det10131520[[#This Row],[Total Unmatched Royalties Transferred]]</f>
        <v>-27094.459999999963</v>
      </c>
      <c r="L379" s="6">
        <v>871804.16</v>
      </c>
    </row>
    <row r="380" spans="4:12" x14ac:dyDescent="0.35">
      <c r="D380" s="4" t="s">
        <v>3</v>
      </c>
      <c r="E380" s="4" t="s">
        <v>2</v>
      </c>
      <c r="F380" s="4" t="s">
        <v>1</v>
      </c>
      <c r="G380" s="9">
        <v>43800</v>
      </c>
      <c r="H380" s="9">
        <v>43830</v>
      </c>
      <c r="I380" s="8">
        <v>960504.23901014798</v>
      </c>
      <c r="J380" s="5">
        <v>960504.24</v>
      </c>
      <c r="K380" s="7">
        <f>tbl_det10131520[[#This Row],[Current Unmatched Royalties Reported and Transferred]]-tbl_det10131520[[#This Row],[Total Unmatched Royalties Transferred]]</f>
        <v>-40779.579999999958</v>
      </c>
      <c r="L380" s="6">
        <v>919724.66</v>
      </c>
    </row>
    <row r="381" spans="4:12" x14ac:dyDescent="0.35">
      <c r="D381" s="4" t="s">
        <v>3</v>
      </c>
      <c r="E381" s="4" t="s">
        <v>2</v>
      </c>
      <c r="F381" s="4" t="s">
        <v>1</v>
      </c>
      <c r="G381" s="9">
        <v>43831</v>
      </c>
      <c r="H381" s="9">
        <v>43861</v>
      </c>
      <c r="I381" s="8">
        <v>592101.25919999997</v>
      </c>
      <c r="J381" s="5">
        <v>592101.26</v>
      </c>
      <c r="K381" s="7">
        <f>tbl_det10131520[[#This Row],[Current Unmatched Royalties Reported and Transferred]]-tbl_det10131520[[#This Row],[Total Unmatched Royalties Transferred]]</f>
        <v>-628.77000000001863</v>
      </c>
      <c r="L381" s="6">
        <v>591472.49</v>
      </c>
    </row>
    <row r="382" spans="4:12" x14ac:dyDescent="0.35">
      <c r="D382" s="4" t="s">
        <v>3</v>
      </c>
      <c r="E382" s="4" t="s">
        <v>2</v>
      </c>
      <c r="F382" s="4" t="s">
        <v>1</v>
      </c>
      <c r="G382" s="9">
        <v>43862</v>
      </c>
      <c r="H382" s="9">
        <v>43890</v>
      </c>
      <c r="I382" s="8">
        <v>702142.11750000005</v>
      </c>
      <c r="J382" s="5">
        <v>702142.12</v>
      </c>
      <c r="K382" s="7">
        <f>tbl_det10131520[[#This Row],[Current Unmatched Royalties Reported and Transferred]]-tbl_det10131520[[#This Row],[Total Unmatched Royalties Transferred]]</f>
        <v>-932.38000000000466</v>
      </c>
      <c r="L382" s="6">
        <v>701209.74</v>
      </c>
    </row>
    <row r="383" spans="4:12" x14ac:dyDescent="0.35">
      <c r="D383" s="4" t="s">
        <v>3</v>
      </c>
      <c r="E383" s="4" t="s">
        <v>2</v>
      </c>
      <c r="F383" s="4" t="s">
        <v>1</v>
      </c>
      <c r="G383" s="9">
        <v>43891</v>
      </c>
      <c r="H383" s="9">
        <v>43921</v>
      </c>
      <c r="I383" s="8">
        <v>687467.36690000002</v>
      </c>
      <c r="J383" s="5">
        <v>687467.37</v>
      </c>
      <c r="K383" s="7">
        <f>tbl_det10131520[[#This Row],[Current Unmatched Royalties Reported and Transferred]]-tbl_det10131520[[#This Row],[Total Unmatched Royalties Transferred]]</f>
        <v>-1232.5999999999767</v>
      </c>
      <c r="L383" s="6">
        <v>686234.77</v>
      </c>
    </row>
    <row r="384" spans="4:12" x14ac:dyDescent="0.35">
      <c r="D384" s="4" t="s">
        <v>3</v>
      </c>
      <c r="E384" s="4" t="s">
        <v>2</v>
      </c>
      <c r="F384" s="4" t="s">
        <v>1</v>
      </c>
      <c r="G384" s="9">
        <v>43922</v>
      </c>
      <c r="H384" s="9">
        <v>43951</v>
      </c>
      <c r="I384" s="8">
        <v>423518.1519</v>
      </c>
      <c r="J384" s="5">
        <v>423518.16000000003</v>
      </c>
      <c r="K384" s="7">
        <f>tbl_det10131520[[#This Row],[Current Unmatched Royalties Reported and Transferred]]-tbl_det10131520[[#This Row],[Total Unmatched Royalties Transferred]]</f>
        <v>-717.26000000000931</v>
      </c>
      <c r="L384" s="6">
        <v>422800.9</v>
      </c>
    </row>
    <row r="385" spans="4:12" x14ac:dyDescent="0.35">
      <c r="D385" s="4" t="s">
        <v>3</v>
      </c>
      <c r="E385" s="4" t="s">
        <v>2</v>
      </c>
      <c r="F385" s="4" t="s">
        <v>1</v>
      </c>
      <c r="G385" s="9">
        <v>43952</v>
      </c>
      <c r="H385" s="9">
        <v>43982</v>
      </c>
      <c r="I385" s="8">
        <v>582681.03350000002</v>
      </c>
      <c r="J385" s="5">
        <v>582681.03</v>
      </c>
      <c r="K385" s="7">
        <f>tbl_det10131520[[#This Row],[Current Unmatched Royalties Reported and Transferred]]-tbl_det10131520[[#This Row],[Total Unmatched Royalties Transferred]]</f>
        <v>-1735.5600000000559</v>
      </c>
      <c r="L385" s="6">
        <v>580945.47</v>
      </c>
    </row>
    <row r="386" spans="4:12" x14ac:dyDescent="0.35">
      <c r="D386" s="4" t="s">
        <v>3</v>
      </c>
      <c r="E386" s="4" t="s">
        <v>2</v>
      </c>
      <c r="F386" s="4" t="s">
        <v>1</v>
      </c>
      <c r="G386" s="9">
        <v>43983</v>
      </c>
      <c r="H386" s="9">
        <v>44012</v>
      </c>
      <c r="I386" s="8">
        <v>727424.53339999996</v>
      </c>
      <c r="J386" s="5">
        <v>727424.52999999991</v>
      </c>
      <c r="K386" s="7">
        <f>tbl_det10131520[[#This Row],[Current Unmatched Royalties Reported and Transferred]]-tbl_det10131520[[#This Row],[Total Unmatched Royalties Transferred]]</f>
        <v>-1458.2799999999115</v>
      </c>
      <c r="L386" s="6">
        <v>725966.25</v>
      </c>
    </row>
    <row r="387" spans="4:12" x14ac:dyDescent="0.35">
      <c r="D387" s="4" t="s">
        <v>3</v>
      </c>
      <c r="E387" s="4" t="s">
        <v>2</v>
      </c>
      <c r="F387" s="4" t="s">
        <v>1</v>
      </c>
      <c r="G387" s="9">
        <v>44013</v>
      </c>
      <c r="H387" s="9">
        <v>44043</v>
      </c>
      <c r="I387" s="8">
        <v>768635.45380000002</v>
      </c>
      <c r="J387" s="5">
        <v>768635.46000000008</v>
      </c>
      <c r="K387" s="7">
        <f>tbl_det10131520[[#This Row],[Current Unmatched Royalties Reported and Transferred]]-tbl_det10131520[[#This Row],[Total Unmatched Royalties Transferred]]</f>
        <v>-2544.770000000135</v>
      </c>
      <c r="L387" s="6">
        <v>766090.69</v>
      </c>
    </row>
    <row r="388" spans="4:12" x14ac:dyDescent="0.35">
      <c r="D388" s="4" t="s">
        <v>3</v>
      </c>
      <c r="E388" s="4" t="s">
        <v>2</v>
      </c>
      <c r="F388" s="4" t="s">
        <v>1</v>
      </c>
      <c r="G388" s="9">
        <v>44044</v>
      </c>
      <c r="H388" s="9">
        <v>44074</v>
      </c>
      <c r="I388" s="8">
        <v>907546.09889999998</v>
      </c>
      <c r="J388" s="5">
        <v>907546.09999999986</v>
      </c>
      <c r="K388" s="7">
        <f>tbl_det10131520[[#This Row],[Current Unmatched Royalties Reported and Transferred]]-tbl_det10131520[[#This Row],[Total Unmatched Royalties Transferred]]</f>
        <v>-2455.7999999998137</v>
      </c>
      <c r="L388" s="6">
        <v>905090.3</v>
      </c>
    </row>
    <row r="389" spans="4:12" x14ac:dyDescent="0.35">
      <c r="D389" s="4" t="s">
        <v>3</v>
      </c>
      <c r="E389" s="4" t="s">
        <v>2</v>
      </c>
      <c r="F389" s="4" t="s">
        <v>1</v>
      </c>
      <c r="G389" s="9">
        <v>44075</v>
      </c>
      <c r="H389" s="9">
        <v>44104</v>
      </c>
      <c r="I389" s="8">
        <v>1144453.7749999999</v>
      </c>
      <c r="J389" s="5">
        <v>1144453.78</v>
      </c>
      <c r="K389" s="7">
        <f>tbl_det10131520[[#This Row],[Current Unmatched Royalties Reported and Transferred]]-tbl_det10131520[[#This Row],[Total Unmatched Royalties Transferred]]</f>
        <v>-3485.9099999999162</v>
      </c>
      <c r="L389" s="6">
        <v>1140967.8700000001</v>
      </c>
    </row>
    <row r="390" spans="4:12" x14ac:dyDescent="0.35">
      <c r="D390" s="4" t="s">
        <v>3</v>
      </c>
      <c r="E390" s="4" t="s">
        <v>2</v>
      </c>
      <c r="F390" s="4" t="s">
        <v>1</v>
      </c>
      <c r="G390" s="9">
        <v>44105</v>
      </c>
      <c r="H390" s="9">
        <v>44135</v>
      </c>
      <c r="I390" s="8">
        <v>1009506.358</v>
      </c>
      <c r="J390" s="5">
        <v>1009506.36</v>
      </c>
      <c r="K390" s="7">
        <f>tbl_det10131520[[#This Row],[Current Unmatched Royalties Reported and Transferred]]-tbl_det10131520[[#This Row],[Total Unmatched Royalties Transferred]]</f>
        <v>406081.17000000004</v>
      </c>
      <c r="L390" s="6">
        <v>1415587.53</v>
      </c>
    </row>
    <row r="391" spans="4:12" x14ac:dyDescent="0.35">
      <c r="D391" s="4" t="s">
        <v>3</v>
      </c>
      <c r="E391" s="4" t="s">
        <v>2</v>
      </c>
      <c r="F391" s="4" t="s">
        <v>1</v>
      </c>
      <c r="G391" s="9">
        <v>44136</v>
      </c>
      <c r="H391" s="9">
        <v>44165</v>
      </c>
      <c r="I391" s="8">
        <v>1175634.686</v>
      </c>
      <c r="J391" s="5">
        <v>1175634.69</v>
      </c>
      <c r="K391" s="7">
        <f>tbl_det10131520[[#This Row],[Current Unmatched Royalties Reported and Transferred]]-tbl_det10131520[[#This Row],[Total Unmatched Royalties Transferred]]</f>
        <v>478223.70999999996</v>
      </c>
      <c r="L391" s="6">
        <v>1653858.4</v>
      </c>
    </row>
    <row r="392" spans="4:12" x14ac:dyDescent="0.35">
      <c r="D392" s="4" t="s">
        <v>3</v>
      </c>
      <c r="E392" s="4" t="s">
        <v>2</v>
      </c>
      <c r="F392" s="4" t="s">
        <v>1</v>
      </c>
      <c r="G392" s="9">
        <v>44166</v>
      </c>
      <c r="H392" s="9">
        <v>44196</v>
      </c>
      <c r="I392" s="8">
        <v>1443318.8829999999</v>
      </c>
      <c r="J392" s="5">
        <v>1443318.8900000001</v>
      </c>
      <c r="K392" s="7">
        <f>tbl_det10131520[[#This Row],[Current Unmatched Royalties Reported and Transferred]]-tbl_det10131520[[#This Row],[Total Unmatched Royalties Transferred]]</f>
        <v>609248.01999999979</v>
      </c>
      <c r="L392" s="6">
        <v>2052566.91</v>
      </c>
    </row>
    <row r="393" spans="4:12" ht="15" thickBot="1" x14ac:dyDescent="0.4">
      <c r="D393" s="4"/>
      <c r="E393" s="4"/>
      <c r="F393" s="4"/>
      <c r="I393" s="5"/>
      <c r="J393" s="5"/>
    </row>
    <row r="394" spans="4:12" ht="15" thickBot="1" x14ac:dyDescent="0.4">
      <c r="D394" s="4"/>
      <c r="E394" s="4"/>
      <c r="F394" s="4"/>
      <c r="H394" s="3" t="s">
        <v>0</v>
      </c>
      <c r="I394" s="2">
        <f>SUM(tbl_det10131520[Total Unmatched Royalties Reported])</f>
        <v>179956275.68936509</v>
      </c>
      <c r="J394" s="1">
        <f>SUM(tbl_det10131520[Total Unmatched Royalties Transferred])</f>
        <v>149929219.05000001</v>
      </c>
      <c r="K394" s="1">
        <f>SUM(tbl_det10131520[Additional Transferred])</f>
        <v>-3627586.120000001</v>
      </c>
      <c r="L394" s="1">
        <f>SUM(tbl_det10131520[Current Unmatched Royalties Reported and Transferred])</f>
        <v>146301632.9300001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922E92-7AA8-4D2C-B36D-037F6865D86E}"/>
</file>

<file path=customXml/itemProps2.xml><?xml version="1.0" encoding="utf-8"?>
<ds:datastoreItem xmlns:ds="http://schemas.openxmlformats.org/officeDocument/2006/customXml" ds:itemID="{401A9FAC-8529-4E61-AD40-8518594902D7}"/>
</file>

<file path=customXml/itemProps3.xml><?xml version="1.0" encoding="utf-8"?>
<ds:datastoreItem xmlns:ds="http://schemas.openxmlformats.org/officeDocument/2006/customXml" ds:itemID="{2C28CCF5-6D0F-41B2-8009-914FDDB5C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Spotify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2024-05-14T20:23:35Z</dcterms:created>
  <dcterms:modified xsi:type="dcterms:W3CDTF">2024-05-14T20:24:27Z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