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6F650C2E-1231-4037-B539-6B21937CEF45}" xr6:coauthVersionLast="47" xr6:coauthVersionMax="47" xr10:uidLastSave="{00000000-0000-0000-0000-000000000000}"/>
  <bookViews>
    <workbookView xWindow="1710" yWindow="1710" windowWidth="22860" windowHeight="7500" xr2:uid="{5E474873-E694-4ED4-AF13-1AF133B09ADA}"/>
  </bookViews>
  <sheets>
    <sheet name="Midwest Tape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97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H97" i="1"/>
  <c r="J97" i="1"/>
</calcChain>
</file>

<file path=xl/sharedStrings.xml><?xml version="1.0" encoding="utf-8"?>
<sst xmlns="http://schemas.openxmlformats.org/spreadsheetml/2006/main" count="288" uniqueCount="11">
  <si>
    <t>Total:</t>
  </si>
  <si>
    <t>Hoopla</t>
  </si>
  <si>
    <t>Midwest Tape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</si>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</sst>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44" fontId="3" fillId="0" borderId="0" xfId="1" applyFont="1" applyFill="1" applyBorder="1"/>
    <xf numFmtId="8" fontId="0" fillId="0" borderId="0" xfId="0" applyNumberFormat="1"/>
    <xf numFmtId="164" fontId="0" fillId="0" borderId="0" xfId="0" applyNumberFormat="1" applyAlignment="1">
      <alignment horizontal="left"/>
    </xf>
    <xf numFmtId="8" fontId="4" fillId="0" borderId="0" xfId="0" applyNumberFormat="1" applyFont="1"/>
    <xf numFmtId="8" fontId="4" fillId="0" borderId="0" xfId="1" applyNumberFormat="1" applyFont="1" applyFill="1" applyBorder="1" applyAlignment="1"/>
    <xf numFmtId="44" fontId="5" fillId="3" borderId="3" xfId="1" applyFont="1" applyFill="1" applyBorder="1" applyAlignment="1">
      <alignment horizontal="center" vertical="center"/>
    </xf>
    <xf numFmtId="44" fontId="5" fillId="3" borderId="0" xfId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numFmt numFmtId="12" formatCode="&quot;$&quot;#,##0.00_);[Red]\(&quot;$&quot;#,##0.00\)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42822-D10F-49E0-A58F-1A50E9D3C30A}" name="tbl_det11" displayName="tbl_det11" ref="C2:J95" totalsRowShown="0" headerRowDxfId="8" tableBorderDxfId="7">
  <autoFilter ref="C2:J95" xr:uid="{598E1B52-C7A8-46C9-A538-231DFD7681AE}"/>
  <sortState xmlns:xlrd2="http://schemas.microsoft.com/office/spreadsheetml/2017/richdata2" ref="C3:H95">
    <sortCondition ref="D3:D96"/>
    <sortCondition ref="E3:E96"/>
    <sortCondition ref="F3:F96"/>
  </sortState>
  <tableColumns count="8">
    <tableColumn id="1" xr3:uid="{71571703-51F0-404F-8428-A3CD2A965527}" name="DSP Name" dataDxfId="6"/>
    <tableColumn id="9" xr3:uid="{F7B5BD77-D419-4C34-9905-89EF3007F4EB}" name="Storefront" dataDxfId="5"/>
    <tableColumn id="5" xr3:uid="{56B53AA2-3D29-44D2-8D54-FACE4469B511}" name="Consumer Offering" dataDxfId="4"/>
    <tableColumn id="2" xr3:uid="{50FB259D-85FA-44A2-8DE0-933C133701FF}" name="Usage Start Date" dataDxfId="3"/>
    <tableColumn id="3" xr3:uid="{2E6818E3-051D-4527-861C-9C6DED56661E}" name="Usage End Date" dataDxfId="2"/>
    <tableColumn id="6" xr3:uid="{7F1CC051-AED1-4B8C-9342-1685D03880DE}" name="Total Unmatched Royalties Reported and Transferred" dataCellStyle="Currency"/>
    <tableColumn id="4" xr3:uid="{51839FA8-C027-42C5-A808-600D1BCAED96}" name="Additional Transferred" dataDxfId="1">
      <calculatedColumnFormula>tbl_det11[[#This Row],[Current Unmatched Royalties Reported and Transferred]]-tbl_det11[[#This Row],[Total Unmatched Royalties Reported and Transferred]]</calculatedColumnFormula>
    </tableColumn>
    <tableColumn id="7" xr3:uid="{49DB240C-8324-41E8-9581-70B18BDF0D62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73BB-4F50-409C-9A6E-CEE58BBBF2D0}">
  <sheetPr>
    <tabColor theme="7" tint="0.79998168889431442"/>
  </sheetPr>
  <dimension ref="C2:J98"/>
  <sheetViews>
    <sheetView tabSelected="1" topLeftCell="A80" workbookViewId="0">
      <selection activeCell="J97" sqref="J97"/>
    </sheetView>
  </sheetViews>
  <sheetFormatPr defaultRowHeight="14.5" x14ac:dyDescent="0.35"/>
  <cols>
    <col min="3" max="3" width="18.26953125" customWidth="1"/>
    <col min="6" max="6" width="16.453125" customWidth="1"/>
    <col min="7" max="7" width="14.1796875" customWidth="1"/>
    <col min="8" max="8" width="17.54296875" customWidth="1"/>
    <col min="9" max="9" width="20.81640625" customWidth="1"/>
    <col min="10" max="10" width="22.81640625" customWidth="1"/>
  </cols>
  <sheetData>
    <row r="2" spans="3:10" ht="43.5" x14ac:dyDescent="0.35">
      <c r="C2" s="13" t="s">
        <v>10</v>
      </c>
      <c r="D2" s="12" t="s">
        <v>9</v>
      </c>
      <c r="E2" s="12" t="s">
        <v>8</v>
      </c>
      <c r="F2" s="12" t="s">
        <v>7</v>
      </c>
      <c r="G2" s="12" t="s">
        <v>6</v>
      </c>
      <c r="H2" s="11" t="s">
        <v>5</v>
      </c>
      <c r="I2" s="10" t="s">
        <v>4</v>
      </c>
      <c r="J2" s="10" t="s">
        <v>3</v>
      </c>
    </row>
    <row r="3" spans="3:10" x14ac:dyDescent="0.35">
      <c r="C3" s="2" t="s">
        <v>2</v>
      </c>
      <c r="D3" s="2" t="s">
        <v>1</v>
      </c>
      <c r="E3" s="2" t="s">
        <v>1</v>
      </c>
      <c r="F3" s="7">
        <v>41365</v>
      </c>
      <c r="G3" s="7">
        <v>41394</v>
      </c>
      <c r="H3" s="1">
        <v>1886.1</v>
      </c>
      <c r="I3" s="6">
        <f>tbl_det11[[#This Row],[Current Unmatched Royalties Reported and Transferred]]-tbl_det11[[#This Row],[Total Unmatched Royalties Reported and Transferred]]</f>
        <v>0</v>
      </c>
      <c r="J3" s="9">
        <v>1886.1</v>
      </c>
    </row>
    <row r="4" spans="3:10" x14ac:dyDescent="0.35">
      <c r="C4" s="2" t="s">
        <v>2</v>
      </c>
      <c r="D4" s="2" t="s">
        <v>1</v>
      </c>
      <c r="E4" s="2" t="s">
        <v>1</v>
      </c>
      <c r="F4" s="7">
        <v>41395</v>
      </c>
      <c r="G4" s="7">
        <v>41425</v>
      </c>
      <c r="H4" s="1">
        <v>1917.15</v>
      </c>
      <c r="I4" s="6">
        <f>tbl_det11[[#This Row],[Current Unmatched Royalties Reported and Transferred]]-tbl_det11[[#This Row],[Total Unmatched Royalties Reported and Transferred]]</f>
        <v>0</v>
      </c>
      <c r="J4" s="8">
        <v>1917.15</v>
      </c>
    </row>
    <row r="5" spans="3:10" x14ac:dyDescent="0.35">
      <c r="C5" s="2" t="s">
        <v>2</v>
      </c>
      <c r="D5" s="2" t="s">
        <v>1</v>
      </c>
      <c r="E5" s="2" t="s">
        <v>1</v>
      </c>
      <c r="F5" s="7">
        <v>41426</v>
      </c>
      <c r="G5" s="7">
        <v>41455</v>
      </c>
      <c r="H5" s="1">
        <v>1001.2</v>
      </c>
      <c r="I5" s="6">
        <f>tbl_det11[[#This Row],[Current Unmatched Royalties Reported and Transferred]]-tbl_det11[[#This Row],[Total Unmatched Royalties Reported and Transferred]]</f>
        <v>0</v>
      </c>
      <c r="J5" s="5">
        <v>1001.2</v>
      </c>
    </row>
    <row r="6" spans="3:10" x14ac:dyDescent="0.35">
      <c r="C6" s="2" t="s">
        <v>2</v>
      </c>
      <c r="D6" s="2" t="s">
        <v>1</v>
      </c>
      <c r="E6" s="2" t="s">
        <v>1</v>
      </c>
      <c r="F6" s="7">
        <v>41456</v>
      </c>
      <c r="G6" s="7">
        <v>41486</v>
      </c>
      <c r="H6" s="1">
        <v>1272.29</v>
      </c>
      <c r="I6" s="6">
        <f>tbl_det11[[#This Row],[Current Unmatched Royalties Reported and Transferred]]-tbl_det11[[#This Row],[Total Unmatched Royalties Reported and Transferred]]</f>
        <v>0</v>
      </c>
      <c r="J6" s="5">
        <v>1272.29</v>
      </c>
    </row>
    <row r="7" spans="3:10" x14ac:dyDescent="0.35">
      <c r="C7" s="2" t="s">
        <v>2</v>
      </c>
      <c r="D7" s="2" t="s">
        <v>1</v>
      </c>
      <c r="E7" s="2" t="s">
        <v>1</v>
      </c>
      <c r="F7" s="7">
        <v>41487</v>
      </c>
      <c r="G7" s="7">
        <v>41517</v>
      </c>
      <c r="H7" s="1">
        <v>874.2</v>
      </c>
      <c r="I7" s="6">
        <f>tbl_det11[[#This Row],[Current Unmatched Royalties Reported and Transferred]]-tbl_det11[[#This Row],[Total Unmatched Royalties Reported and Transferred]]</f>
        <v>0</v>
      </c>
      <c r="J7" s="5">
        <v>874.2</v>
      </c>
    </row>
    <row r="8" spans="3:10" x14ac:dyDescent="0.35">
      <c r="C8" s="2" t="s">
        <v>2</v>
      </c>
      <c r="D8" s="2" t="s">
        <v>1</v>
      </c>
      <c r="E8" s="2" t="s">
        <v>1</v>
      </c>
      <c r="F8" s="7">
        <v>41518</v>
      </c>
      <c r="G8" s="7">
        <v>41547</v>
      </c>
      <c r="H8" s="1">
        <v>864.27</v>
      </c>
      <c r="I8" s="6">
        <f>tbl_det11[[#This Row],[Current Unmatched Royalties Reported and Transferred]]-tbl_det11[[#This Row],[Total Unmatched Royalties Reported and Transferred]]</f>
        <v>0</v>
      </c>
      <c r="J8" s="5">
        <v>864.27</v>
      </c>
    </row>
    <row r="9" spans="3:10" x14ac:dyDescent="0.35">
      <c r="C9" s="2" t="s">
        <v>2</v>
      </c>
      <c r="D9" s="2" t="s">
        <v>1</v>
      </c>
      <c r="E9" s="2" t="s">
        <v>1</v>
      </c>
      <c r="F9" s="7">
        <v>41548</v>
      </c>
      <c r="G9" s="7">
        <v>41578</v>
      </c>
      <c r="H9" s="1">
        <v>484.24</v>
      </c>
      <c r="I9" s="6">
        <f>tbl_det11[[#This Row],[Current Unmatched Royalties Reported and Transferred]]-tbl_det11[[#This Row],[Total Unmatched Royalties Reported and Transferred]]</f>
        <v>0</v>
      </c>
      <c r="J9" s="5">
        <v>484.24</v>
      </c>
    </row>
    <row r="10" spans="3:10" x14ac:dyDescent="0.35">
      <c r="C10" s="2" t="s">
        <v>2</v>
      </c>
      <c r="D10" s="2" t="s">
        <v>1</v>
      </c>
      <c r="E10" s="2" t="s">
        <v>1</v>
      </c>
      <c r="F10" s="7">
        <v>41579</v>
      </c>
      <c r="G10" s="7">
        <v>41608</v>
      </c>
      <c r="H10" s="1">
        <v>439.33</v>
      </c>
      <c r="I10" s="6">
        <f>tbl_det11[[#This Row],[Current Unmatched Royalties Reported and Transferred]]-tbl_det11[[#This Row],[Total Unmatched Royalties Reported and Transferred]]</f>
        <v>0</v>
      </c>
      <c r="J10" s="5">
        <v>439.33</v>
      </c>
    </row>
    <row r="11" spans="3:10" x14ac:dyDescent="0.35">
      <c r="C11" s="2" t="s">
        <v>2</v>
      </c>
      <c r="D11" s="2" t="s">
        <v>1</v>
      </c>
      <c r="E11" s="2" t="s">
        <v>1</v>
      </c>
      <c r="F11" s="7">
        <v>41609</v>
      </c>
      <c r="G11" s="7">
        <v>41639</v>
      </c>
      <c r="H11" s="1">
        <v>373.94</v>
      </c>
      <c r="I11" s="6">
        <f>tbl_det11[[#This Row],[Current Unmatched Royalties Reported and Transferred]]-tbl_det11[[#This Row],[Total Unmatched Royalties Reported and Transferred]]</f>
        <v>0</v>
      </c>
      <c r="J11" s="5">
        <v>373.94</v>
      </c>
    </row>
    <row r="12" spans="3:10" x14ac:dyDescent="0.35">
      <c r="C12" s="2" t="s">
        <v>2</v>
      </c>
      <c r="D12" s="2" t="s">
        <v>1</v>
      </c>
      <c r="E12" s="2" t="s">
        <v>1</v>
      </c>
      <c r="F12" s="7">
        <v>41640</v>
      </c>
      <c r="G12" s="7">
        <v>41670</v>
      </c>
      <c r="H12" s="1">
        <v>238.86</v>
      </c>
      <c r="I12" s="6">
        <f>tbl_det11[[#This Row],[Current Unmatched Royalties Reported and Transferred]]-tbl_det11[[#This Row],[Total Unmatched Royalties Reported and Transferred]]</f>
        <v>0</v>
      </c>
      <c r="J12" s="5">
        <v>238.86</v>
      </c>
    </row>
    <row r="13" spans="3:10" x14ac:dyDescent="0.35">
      <c r="C13" s="2" t="s">
        <v>2</v>
      </c>
      <c r="D13" s="2" t="s">
        <v>1</v>
      </c>
      <c r="E13" s="2" t="s">
        <v>1</v>
      </c>
      <c r="F13" s="7">
        <v>41671</v>
      </c>
      <c r="G13" s="7">
        <v>41698</v>
      </c>
      <c r="H13" s="1">
        <v>245.62</v>
      </c>
      <c r="I13" s="6">
        <f>tbl_det11[[#This Row],[Current Unmatched Royalties Reported and Transferred]]-tbl_det11[[#This Row],[Total Unmatched Royalties Reported and Transferred]]</f>
        <v>0</v>
      </c>
      <c r="J13" s="5">
        <v>245.62</v>
      </c>
    </row>
    <row r="14" spans="3:10" x14ac:dyDescent="0.35">
      <c r="C14" s="2" t="s">
        <v>2</v>
      </c>
      <c r="D14" s="2" t="s">
        <v>1</v>
      </c>
      <c r="E14" s="2" t="s">
        <v>1</v>
      </c>
      <c r="F14" s="7">
        <v>41699</v>
      </c>
      <c r="G14" s="7">
        <v>41729</v>
      </c>
      <c r="H14" s="1">
        <v>197.68</v>
      </c>
      <c r="I14" s="6">
        <f>tbl_det11[[#This Row],[Current Unmatched Royalties Reported and Transferred]]-tbl_det11[[#This Row],[Total Unmatched Royalties Reported and Transferred]]</f>
        <v>0</v>
      </c>
      <c r="J14" s="5">
        <v>197.68</v>
      </c>
    </row>
    <row r="15" spans="3:10" x14ac:dyDescent="0.35">
      <c r="C15" s="2" t="s">
        <v>2</v>
      </c>
      <c r="D15" s="2" t="s">
        <v>1</v>
      </c>
      <c r="E15" s="2" t="s">
        <v>1</v>
      </c>
      <c r="F15" s="7">
        <v>41730</v>
      </c>
      <c r="G15" s="7">
        <v>41759</v>
      </c>
      <c r="H15" s="1">
        <v>381.73</v>
      </c>
      <c r="I15" s="6">
        <f>tbl_det11[[#This Row],[Current Unmatched Royalties Reported and Transferred]]-tbl_det11[[#This Row],[Total Unmatched Royalties Reported and Transferred]]</f>
        <v>0</v>
      </c>
      <c r="J15" s="5">
        <v>381.73</v>
      </c>
    </row>
    <row r="16" spans="3:10" x14ac:dyDescent="0.35">
      <c r="C16" s="2" t="s">
        <v>2</v>
      </c>
      <c r="D16" s="2" t="s">
        <v>1</v>
      </c>
      <c r="E16" s="2" t="s">
        <v>1</v>
      </c>
      <c r="F16" s="7">
        <v>41760</v>
      </c>
      <c r="G16" s="7">
        <v>41790</v>
      </c>
      <c r="H16" s="1">
        <v>393.78</v>
      </c>
      <c r="I16" s="6">
        <f>tbl_det11[[#This Row],[Current Unmatched Royalties Reported and Transferred]]-tbl_det11[[#This Row],[Total Unmatched Royalties Reported and Transferred]]</f>
        <v>0</v>
      </c>
      <c r="J16" s="5">
        <v>393.78</v>
      </c>
    </row>
    <row r="17" spans="3:10" x14ac:dyDescent="0.35">
      <c r="C17" s="2" t="s">
        <v>2</v>
      </c>
      <c r="D17" s="2" t="s">
        <v>1</v>
      </c>
      <c r="E17" s="2" t="s">
        <v>1</v>
      </c>
      <c r="F17" s="7">
        <v>41791</v>
      </c>
      <c r="G17" s="7">
        <v>41820</v>
      </c>
      <c r="H17" s="1">
        <v>425.21</v>
      </c>
      <c r="I17" s="6">
        <f>tbl_det11[[#This Row],[Current Unmatched Royalties Reported and Transferred]]-tbl_det11[[#This Row],[Total Unmatched Royalties Reported and Transferred]]</f>
        <v>0</v>
      </c>
      <c r="J17" s="5">
        <v>425.21</v>
      </c>
    </row>
    <row r="18" spans="3:10" x14ac:dyDescent="0.35">
      <c r="C18" s="2" t="s">
        <v>2</v>
      </c>
      <c r="D18" s="2" t="s">
        <v>1</v>
      </c>
      <c r="E18" s="2" t="s">
        <v>1</v>
      </c>
      <c r="F18" s="7">
        <v>41821</v>
      </c>
      <c r="G18" s="7">
        <v>41851</v>
      </c>
      <c r="H18" s="1">
        <v>545.13</v>
      </c>
      <c r="I18" s="6">
        <f>tbl_det11[[#This Row],[Current Unmatched Royalties Reported and Transferred]]-tbl_det11[[#This Row],[Total Unmatched Royalties Reported and Transferred]]</f>
        <v>0</v>
      </c>
      <c r="J18" s="5">
        <v>545.13</v>
      </c>
    </row>
    <row r="19" spans="3:10" x14ac:dyDescent="0.35">
      <c r="C19" s="2" t="s">
        <v>2</v>
      </c>
      <c r="D19" s="2" t="s">
        <v>1</v>
      </c>
      <c r="E19" s="2" t="s">
        <v>1</v>
      </c>
      <c r="F19" s="7">
        <v>41852</v>
      </c>
      <c r="G19" s="7">
        <v>41882</v>
      </c>
      <c r="H19" s="1">
        <v>556.01</v>
      </c>
      <c r="I19" s="6">
        <f>tbl_det11[[#This Row],[Current Unmatched Royalties Reported and Transferred]]-tbl_det11[[#This Row],[Total Unmatched Royalties Reported and Transferred]]</f>
        <v>0</v>
      </c>
      <c r="J19" s="5">
        <v>556.01</v>
      </c>
    </row>
    <row r="20" spans="3:10" x14ac:dyDescent="0.35">
      <c r="C20" s="2" t="s">
        <v>2</v>
      </c>
      <c r="D20" s="2" t="s">
        <v>1</v>
      </c>
      <c r="E20" s="2" t="s">
        <v>1</v>
      </c>
      <c r="F20" s="7">
        <v>41883</v>
      </c>
      <c r="G20" s="7">
        <v>41912</v>
      </c>
      <c r="H20" s="1">
        <v>610.84</v>
      </c>
      <c r="I20" s="6">
        <f>tbl_det11[[#This Row],[Current Unmatched Royalties Reported and Transferred]]-tbl_det11[[#This Row],[Total Unmatched Royalties Reported and Transferred]]</f>
        <v>0</v>
      </c>
      <c r="J20" s="5">
        <v>610.84</v>
      </c>
    </row>
    <row r="21" spans="3:10" x14ac:dyDescent="0.35">
      <c r="C21" s="2" t="s">
        <v>2</v>
      </c>
      <c r="D21" s="2" t="s">
        <v>1</v>
      </c>
      <c r="E21" s="2" t="s">
        <v>1</v>
      </c>
      <c r="F21" s="7">
        <v>41913</v>
      </c>
      <c r="G21" s="7">
        <v>41943</v>
      </c>
      <c r="H21" s="1">
        <v>678.12</v>
      </c>
      <c r="I21" s="6">
        <f>tbl_det11[[#This Row],[Current Unmatched Royalties Reported and Transferred]]-tbl_det11[[#This Row],[Total Unmatched Royalties Reported and Transferred]]</f>
        <v>0</v>
      </c>
      <c r="J21" s="5">
        <v>678.12</v>
      </c>
    </row>
    <row r="22" spans="3:10" x14ac:dyDescent="0.35">
      <c r="C22" s="2" t="s">
        <v>2</v>
      </c>
      <c r="D22" s="2" t="s">
        <v>1</v>
      </c>
      <c r="E22" s="2" t="s">
        <v>1</v>
      </c>
      <c r="F22" s="7">
        <v>41944</v>
      </c>
      <c r="G22" s="7">
        <v>41973</v>
      </c>
      <c r="H22" s="1">
        <v>1017.82</v>
      </c>
      <c r="I22" s="6">
        <f>tbl_det11[[#This Row],[Current Unmatched Royalties Reported and Transferred]]-tbl_det11[[#This Row],[Total Unmatched Royalties Reported and Transferred]]</f>
        <v>0</v>
      </c>
      <c r="J22" s="5">
        <v>1017.82</v>
      </c>
    </row>
    <row r="23" spans="3:10" x14ac:dyDescent="0.35">
      <c r="C23" s="2" t="s">
        <v>2</v>
      </c>
      <c r="D23" s="2" t="s">
        <v>1</v>
      </c>
      <c r="E23" s="2" t="s">
        <v>1</v>
      </c>
      <c r="F23" s="7">
        <v>41974</v>
      </c>
      <c r="G23" s="7">
        <v>42004</v>
      </c>
      <c r="H23" s="1">
        <v>1119.8900000000001</v>
      </c>
      <c r="I23" s="6">
        <f>tbl_det11[[#This Row],[Current Unmatched Royalties Reported and Transferred]]-tbl_det11[[#This Row],[Total Unmatched Royalties Reported and Transferred]]</f>
        <v>0</v>
      </c>
      <c r="J23" s="5">
        <v>1119.8900000000001</v>
      </c>
    </row>
    <row r="24" spans="3:10" x14ac:dyDescent="0.35">
      <c r="C24" s="2" t="s">
        <v>2</v>
      </c>
      <c r="D24" s="2" t="s">
        <v>1</v>
      </c>
      <c r="E24" s="2" t="s">
        <v>1</v>
      </c>
      <c r="F24" s="7">
        <v>42005</v>
      </c>
      <c r="G24" s="7">
        <v>42035</v>
      </c>
      <c r="H24" s="1">
        <v>1349.16</v>
      </c>
      <c r="I24" s="6">
        <f>tbl_det11[[#This Row],[Current Unmatched Royalties Reported and Transferred]]-tbl_det11[[#This Row],[Total Unmatched Royalties Reported and Transferred]]</f>
        <v>0</v>
      </c>
      <c r="J24" s="5">
        <v>1349.16</v>
      </c>
    </row>
    <row r="25" spans="3:10" x14ac:dyDescent="0.35">
      <c r="C25" s="2" t="s">
        <v>2</v>
      </c>
      <c r="D25" s="2" t="s">
        <v>1</v>
      </c>
      <c r="E25" s="2" t="s">
        <v>1</v>
      </c>
      <c r="F25" s="7">
        <v>42036</v>
      </c>
      <c r="G25" s="7">
        <v>42063</v>
      </c>
      <c r="H25" s="1">
        <v>1475.08</v>
      </c>
      <c r="I25" s="6">
        <f>tbl_det11[[#This Row],[Current Unmatched Royalties Reported and Transferred]]-tbl_det11[[#This Row],[Total Unmatched Royalties Reported and Transferred]]</f>
        <v>0</v>
      </c>
      <c r="J25" s="5">
        <v>1475.08</v>
      </c>
    </row>
    <row r="26" spans="3:10" x14ac:dyDescent="0.35">
      <c r="C26" s="2" t="s">
        <v>2</v>
      </c>
      <c r="D26" s="2" t="s">
        <v>1</v>
      </c>
      <c r="E26" s="2" t="s">
        <v>1</v>
      </c>
      <c r="F26" s="7">
        <v>42064</v>
      </c>
      <c r="G26" s="7">
        <v>42094</v>
      </c>
      <c r="H26" s="1">
        <v>1591.12</v>
      </c>
      <c r="I26" s="6">
        <f>tbl_det11[[#This Row],[Current Unmatched Royalties Reported and Transferred]]-tbl_det11[[#This Row],[Total Unmatched Royalties Reported and Transferred]]</f>
        <v>0</v>
      </c>
      <c r="J26" s="5">
        <v>1591.12</v>
      </c>
    </row>
    <row r="27" spans="3:10" x14ac:dyDescent="0.35">
      <c r="C27" s="2" t="s">
        <v>2</v>
      </c>
      <c r="D27" s="2" t="s">
        <v>1</v>
      </c>
      <c r="E27" s="2" t="s">
        <v>1</v>
      </c>
      <c r="F27" s="7">
        <v>42095</v>
      </c>
      <c r="G27" s="7">
        <v>42124</v>
      </c>
      <c r="H27" s="1">
        <v>1629.59</v>
      </c>
      <c r="I27" s="6">
        <f>tbl_det11[[#This Row],[Current Unmatched Royalties Reported and Transferred]]-tbl_det11[[#This Row],[Total Unmatched Royalties Reported and Transferred]]</f>
        <v>0</v>
      </c>
      <c r="J27" s="5">
        <v>1629.59</v>
      </c>
    </row>
    <row r="28" spans="3:10" x14ac:dyDescent="0.35">
      <c r="C28" s="2" t="s">
        <v>2</v>
      </c>
      <c r="D28" s="2" t="s">
        <v>1</v>
      </c>
      <c r="E28" s="2" t="s">
        <v>1</v>
      </c>
      <c r="F28" s="7">
        <v>42125</v>
      </c>
      <c r="G28" s="7">
        <v>42155</v>
      </c>
      <c r="H28" s="1">
        <v>1539.69</v>
      </c>
      <c r="I28" s="6">
        <f>tbl_det11[[#This Row],[Current Unmatched Royalties Reported and Transferred]]-tbl_det11[[#This Row],[Total Unmatched Royalties Reported and Transferred]]</f>
        <v>0</v>
      </c>
      <c r="J28" s="5">
        <v>1539.69</v>
      </c>
    </row>
    <row r="29" spans="3:10" x14ac:dyDescent="0.35">
      <c r="C29" s="2" t="s">
        <v>2</v>
      </c>
      <c r="D29" s="2" t="s">
        <v>1</v>
      </c>
      <c r="E29" s="2" t="s">
        <v>1</v>
      </c>
      <c r="F29" s="7">
        <v>42156</v>
      </c>
      <c r="G29" s="7">
        <v>42185</v>
      </c>
      <c r="H29" s="1">
        <v>1302.98</v>
      </c>
      <c r="I29" s="6">
        <f>tbl_det11[[#This Row],[Current Unmatched Royalties Reported and Transferred]]-tbl_det11[[#This Row],[Total Unmatched Royalties Reported and Transferred]]</f>
        <v>0</v>
      </c>
      <c r="J29" s="5">
        <v>1302.98</v>
      </c>
    </row>
    <row r="30" spans="3:10" x14ac:dyDescent="0.35">
      <c r="C30" s="2" t="s">
        <v>2</v>
      </c>
      <c r="D30" s="2" t="s">
        <v>1</v>
      </c>
      <c r="E30" s="2" t="s">
        <v>1</v>
      </c>
      <c r="F30" s="7">
        <v>42186</v>
      </c>
      <c r="G30" s="7">
        <v>42216</v>
      </c>
      <c r="H30" s="1">
        <v>1333.79</v>
      </c>
      <c r="I30" s="6">
        <f>tbl_det11[[#This Row],[Current Unmatched Royalties Reported and Transferred]]-tbl_det11[[#This Row],[Total Unmatched Royalties Reported and Transferred]]</f>
        <v>0</v>
      </c>
      <c r="J30" s="5">
        <v>1333.79</v>
      </c>
    </row>
    <row r="31" spans="3:10" x14ac:dyDescent="0.35">
      <c r="C31" s="2" t="s">
        <v>2</v>
      </c>
      <c r="D31" s="2" t="s">
        <v>1</v>
      </c>
      <c r="E31" s="2" t="s">
        <v>1</v>
      </c>
      <c r="F31" s="7">
        <v>42217</v>
      </c>
      <c r="G31" s="7">
        <v>42247</v>
      </c>
      <c r="H31" s="1">
        <v>1442.24</v>
      </c>
      <c r="I31" s="6">
        <f>tbl_det11[[#This Row],[Current Unmatched Royalties Reported and Transferred]]-tbl_det11[[#This Row],[Total Unmatched Royalties Reported and Transferred]]</f>
        <v>0</v>
      </c>
      <c r="J31" s="5">
        <v>1442.24</v>
      </c>
    </row>
    <row r="32" spans="3:10" x14ac:dyDescent="0.35">
      <c r="C32" s="2" t="s">
        <v>2</v>
      </c>
      <c r="D32" s="2" t="s">
        <v>1</v>
      </c>
      <c r="E32" s="2" t="s">
        <v>1</v>
      </c>
      <c r="F32" s="7">
        <v>42248</v>
      </c>
      <c r="G32" s="7">
        <v>42277</v>
      </c>
      <c r="H32" s="1">
        <v>1559.27</v>
      </c>
      <c r="I32" s="6">
        <f>tbl_det11[[#This Row],[Current Unmatched Royalties Reported and Transferred]]-tbl_det11[[#This Row],[Total Unmatched Royalties Reported and Transferred]]</f>
        <v>0</v>
      </c>
      <c r="J32" s="5">
        <v>1559.27</v>
      </c>
    </row>
    <row r="33" spans="3:10" x14ac:dyDescent="0.35">
      <c r="C33" s="2" t="s">
        <v>2</v>
      </c>
      <c r="D33" s="2" t="s">
        <v>1</v>
      </c>
      <c r="E33" s="2" t="s">
        <v>1</v>
      </c>
      <c r="F33" s="7">
        <v>42278</v>
      </c>
      <c r="G33" s="7">
        <v>42308</v>
      </c>
      <c r="H33" s="1">
        <v>1930.65</v>
      </c>
      <c r="I33" s="6">
        <f>tbl_det11[[#This Row],[Current Unmatched Royalties Reported and Transferred]]-tbl_det11[[#This Row],[Total Unmatched Royalties Reported and Transferred]]</f>
        <v>0</v>
      </c>
      <c r="J33" s="5">
        <v>1930.65</v>
      </c>
    </row>
    <row r="34" spans="3:10" x14ac:dyDescent="0.35">
      <c r="C34" s="2" t="s">
        <v>2</v>
      </c>
      <c r="D34" s="2" t="s">
        <v>1</v>
      </c>
      <c r="E34" s="2" t="s">
        <v>1</v>
      </c>
      <c r="F34" s="7">
        <v>42309</v>
      </c>
      <c r="G34" s="7">
        <v>42338</v>
      </c>
      <c r="H34" s="1">
        <v>1849.83</v>
      </c>
      <c r="I34" s="6">
        <f>tbl_det11[[#This Row],[Current Unmatched Royalties Reported and Transferred]]-tbl_det11[[#This Row],[Total Unmatched Royalties Reported and Transferred]]</f>
        <v>0</v>
      </c>
      <c r="J34" s="5">
        <v>1849.83</v>
      </c>
    </row>
    <row r="35" spans="3:10" x14ac:dyDescent="0.35">
      <c r="C35" s="2" t="s">
        <v>2</v>
      </c>
      <c r="D35" s="2" t="s">
        <v>1</v>
      </c>
      <c r="E35" s="2" t="s">
        <v>1</v>
      </c>
      <c r="F35" s="7">
        <v>42339</v>
      </c>
      <c r="G35" s="7">
        <v>42369</v>
      </c>
      <c r="H35" s="1">
        <v>2397.11</v>
      </c>
      <c r="I35" s="6">
        <f>tbl_det11[[#This Row],[Current Unmatched Royalties Reported and Transferred]]-tbl_det11[[#This Row],[Total Unmatched Royalties Reported and Transferred]]</f>
        <v>0</v>
      </c>
      <c r="J35" s="5">
        <v>2397.11</v>
      </c>
    </row>
    <row r="36" spans="3:10" x14ac:dyDescent="0.35">
      <c r="C36" s="2" t="s">
        <v>2</v>
      </c>
      <c r="D36" s="2" t="s">
        <v>1</v>
      </c>
      <c r="E36" s="2" t="s">
        <v>1</v>
      </c>
      <c r="F36" s="7">
        <v>42370</v>
      </c>
      <c r="G36" s="7">
        <v>42400</v>
      </c>
      <c r="H36" s="1">
        <v>2126.9299999999998</v>
      </c>
      <c r="I36" s="6">
        <f>tbl_det11[[#This Row],[Current Unmatched Royalties Reported and Transferred]]-tbl_det11[[#This Row],[Total Unmatched Royalties Reported and Transferred]]</f>
        <v>0</v>
      </c>
      <c r="J36" s="5">
        <v>2126.9299999999998</v>
      </c>
    </row>
    <row r="37" spans="3:10" x14ac:dyDescent="0.35">
      <c r="C37" s="2" t="s">
        <v>2</v>
      </c>
      <c r="D37" s="2" t="s">
        <v>1</v>
      </c>
      <c r="E37" s="2" t="s">
        <v>1</v>
      </c>
      <c r="F37" s="7">
        <v>42401</v>
      </c>
      <c r="G37" s="7">
        <v>42429</v>
      </c>
      <c r="H37" s="1">
        <v>1955.04</v>
      </c>
      <c r="I37" s="6">
        <f>tbl_det11[[#This Row],[Current Unmatched Royalties Reported and Transferred]]-tbl_det11[[#This Row],[Total Unmatched Royalties Reported and Transferred]]</f>
        <v>0</v>
      </c>
      <c r="J37" s="5">
        <v>1955.04</v>
      </c>
    </row>
    <row r="38" spans="3:10" x14ac:dyDescent="0.35">
      <c r="C38" s="2" t="s">
        <v>2</v>
      </c>
      <c r="D38" s="2" t="s">
        <v>1</v>
      </c>
      <c r="E38" s="2" t="s">
        <v>1</v>
      </c>
      <c r="F38" s="7">
        <v>42430</v>
      </c>
      <c r="G38" s="7">
        <v>42460</v>
      </c>
      <c r="H38" s="1">
        <v>2208.16</v>
      </c>
      <c r="I38" s="6">
        <f>tbl_det11[[#This Row],[Current Unmatched Royalties Reported and Transferred]]-tbl_det11[[#This Row],[Total Unmatched Royalties Reported and Transferred]]</f>
        <v>0</v>
      </c>
      <c r="J38" s="5">
        <v>2208.16</v>
      </c>
    </row>
    <row r="39" spans="3:10" x14ac:dyDescent="0.35">
      <c r="C39" s="2" t="s">
        <v>2</v>
      </c>
      <c r="D39" s="2" t="s">
        <v>1</v>
      </c>
      <c r="E39" s="2" t="s">
        <v>1</v>
      </c>
      <c r="F39" s="7">
        <v>42461</v>
      </c>
      <c r="G39" s="7">
        <v>42490</v>
      </c>
      <c r="H39" s="1">
        <v>2136.36</v>
      </c>
      <c r="I39" s="6">
        <f>tbl_det11[[#This Row],[Current Unmatched Royalties Reported and Transferred]]-tbl_det11[[#This Row],[Total Unmatched Royalties Reported and Transferred]]</f>
        <v>0</v>
      </c>
      <c r="J39" s="5">
        <v>2136.36</v>
      </c>
    </row>
    <row r="40" spans="3:10" x14ac:dyDescent="0.35">
      <c r="C40" s="2" t="s">
        <v>2</v>
      </c>
      <c r="D40" s="2" t="s">
        <v>1</v>
      </c>
      <c r="E40" s="2" t="s">
        <v>1</v>
      </c>
      <c r="F40" s="7">
        <v>42491</v>
      </c>
      <c r="G40" s="7">
        <v>42521</v>
      </c>
      <c r="H40" s="1">
        <v>2258.08</v>
      </c>
      <c r="I40" s="6">
        <f>tbl_det11[[#This Row],[Current Unmatched Royalties Reported and Transferred]]-tbl_det11[[#This Row],[Total Unmatched Royalties Reported and Transferred]]</f>
        <v>0</v>
      </c>
      <c r="J40" s="5">
        <v>2258.08</v>
      </c>
    </row>
    <row r="41" spans="3:10" x14ac:dyDescent="0.35">
      <c r="C41" s="2" t="s">
        <v>2</v>
      </c>
      <c r="D41" s="2" t="s">
        <v>1</v>
      </c>
      <c r="E41" s="2" t="s">
        <v>1</v>
      </c>
      <c r="F41" s="7">
        <v>42522</v>
      </c>
      <c r="G41" s="7">
        <v>42551</v>
      </c>
      <c r="H41" s="1">
        <v>2313.86</v>
      </c>
      <c r="I41" s="6">
        <f>tbl_det11[[#This Row],[Current Unmatched Royalties Reported and Transferred]]-tbl_det11[[#This Row],[Total Unmatched Royalties Reported and Transferred]]</f>
        <v>0</v>
      </c>
      <c r="J41" s="5">
        <v>2313.86</v>
      </c>
    </row>
    <row r="42" spans="3:10" x14ac:dyDescent="0.35">
      <c r="C42" s="2" t="s">
        <v>2</v>
      </c>
      <c r="D42" s="2" t="s">
        <v>1</v>
      </c>
      <c r="E42" s="2" t="s">
        <v>1</v>
      </c>
      <c r="F42" s="7">
        <v>42552</v>
      </c>
      <c r="G42" s="7">
        <v>42582</v>
      </c>
      <c r="H42" s="1">
        <v>2446.7800000000002</v>
      </c>
      <c r="I42" s="6">
        <f>tbl_det11[[#This Row],[Current Unmatched Royalties Reported and Transferred]]-tbl_det11[[#This Row],[Total Unmatched Royalties Reported and Transferred]]</f>
        <v>0</v>
      </c>
      <c r="J42" s="5">
        <v>2446.7800000000002</v>
      </c>
    </row>
    <row r="43" spans="3:10" x14ac:dyDescent="0.35">
      <c r="C43" s="2" t="s">
        <v>2</v>
      </c>
      <c r="D43" s="2" t="s">
        <v>1</v>
      </c>
      <c r="E43" s="2" t="s">
        <v>1</v>
      </c>
      <c r="F43" s="7">
        <v>42583</v>
      </c>
      <c r="G43" s="7">
        <v>42613</v>
      </c>
      <c r="H43" s="1">
        <v>2441.84</v>
      </c>
      <c r="I43" s="6">
        <f>tbl_det11[[#This Row],[Current Unmatched Royalties Reported and Transferred]]-tbl_det11[[#This Row],[Total Unmatched Royalties Reported and Transferred]]</f>
        <v>0</v>
      </c>
      <c r="J43" s="5">
        <v>2441.84</v>
      </c>
    </row>
    <row r="44" spans="3:10" x14ac:dyDescent="0.35">
      <c r="C44" s="2" t="s">
        <v>2</v>
      </c>
      <c r="D44" s="2" t="s">
        <v>1</v>
      </c>
      <c r="E44" s="2" t="s">
        <v>1</v>
      </c>
      <c r="F44" s="7">
        <v>42614</v>
      </c>
      <c r="G44" s="7">
        <v>42643</v>
      </c>
      <c r="H44" s="1">
        <v>2630.17</v>
      </c>
      <c r="I44" s="6">
        <f>tbl_det11[[#This Row],[Current Unmatched Royalties Reported and Transferred]]-tbl_det11[[#This Row],[Total Unmatched Royalties Reported and Transferred]]</f>
        <v>0</v>
      </c>
      <c r="J44" s="5">
        <v>2630.17</v>
      </c>
    </row>
    <row r="45" spans="3:10" x14ac:dyDescent="0.35">
      <c r="C45" s="2" t="s">
        <v>2</v>
      </c>
      <c r="D45" s="2" t="s">
        <v>1</v>
      </c>
      <c r="E45" s="2" t="s">
        <v>1</v>
      </c>
      <c r="F45" s="7">
        <v>42644</v>
      </c>
      <c r="G45" s="7">
        <v>42674</v>
      </c>
      <c r="H45" s="1">
        <v>2825.64</v>
      </c>
      <c r="I45" s="6">
        <f>tbl_det11[[#This Row],[Current Unmatched Royalties Reported and Transferred]]-tbl_det11[[#This Row],[Total Unmatched Royalties Reported and Transferred]]</f>
        <v>0</v>
      </c>
      <c r="J45" s="5">
        <v>2825.64</v>
      </c>
    </row>
    <row r="46" spans="3:10" x14ac:dyDescent="0.35">
      <c r="C46" s="2" t="s">
        <v>2</v>
      </c>
      <c r="D46" s="2" t="s">
        <v>1</v>
      </c>
      <c r="E46" s="2" t="s">
        <v>1</v>
      </c>
      <c r="F46" s="7">
        <v>42675</v>
      </c>
      <c r="G46" s="7">
        <v>42704</v>
      </c>
      <c r="H46" s="1">
        <v>3083.32</v>
      </c>
      <c r="I46" s="6">
        <f>tbl_det11[[#This Row],[Current Unmatched Royalties Reported and Transferred]]-tbl_det11[[#This Row],[Total Unmatched Royalties Reported and Transferred]]</f>
        <v>0</v>
      </c>
      <c r="J46" s="5">
        <v>3083.32</v>
      </c>
    </row>
    <row r="47" spans="3:10" x14ac:dyDescent="0.35">
      <c r="C47" s="2" t="s">
        <v>2</v>
      </c>
      <c r="D47" s="2" t="s">
        <v>1</v>
      </c>
      <c r="E47" s="2" t="s">
        <v>1</v>
      </c>
      <c r="F47" s="7">
        <v>42705</v>
      </c>
      <c r="G47" s="7">
        <v>42735</v>
      </c>
      <c r="H47" s="1">
        <v>3754.63</v>
      </c>
      <c r="I47" s="6">
        <f>tbl_det11[[#This Row],[Current Unmatched Royalties Reported and Transferred]]-tbl_det11[[#This Row],[Total Unmatched Royalties Reported and Transferred]]</f>
        <v>0</v>
      </c>
      <c r="J47" s="5">
        <v>3754.63</v>
      </c>
    </row>
    <row r="48" spans="3:10" x14ac:dyDescent="0.35">
      <c r="C48" s="2" t="s">
        <v>2</v>
      </c>
      <c r="D48" s="2" t="s">
        <v>1</v>
      </c>
      <c r="E48" s="2" t="s">
        <v>1</v>
      </c>
      <c r="F48" s="7">
        <v>42736</v>
      </c>
      <c r="G48" s="7">
        <v>42766</v>
      </c>
      <c r="H48" s="1">
        <v>3396.64</v>
      </c>
      <c r="I48" s="6">
        <f>tbl_det11[[#This Row],[Current Unmatched Royalties Reported and Transferred]]-tbl_det11[[#This Row],[Total Unmatched Royalties Reported and Transferred]]</f>
        <v>0</v>
      </c>
      <c r="J48" s="5">
        <v>3396.64</v>
      </c>
    </row>
    <row r="49" spans="3:10" x14ac:dyDescent="0.35">
      <c r="C49" s="2" t="s">
        <v>2</v>
      </c>
      <c r="D49" s="2" t="s">
        <v>1</v>
      </c>
      <c r="E49" s="2" t="s">
        <v>1</v>
      </c>
      <c r="F49" s="7">
        <v>42767</v>
      </c>
      <c r="G49" s="7">
        <v>42794</v>
      </c>
      <c r="H49" s="1">
        <v>3213.65</v>
      </c>
      <c r="I49" s="6">
        <f>tbl_det11[[#This Row],[Current Unmatched Royalties Reported and Transferred]]-tbl_det11[[#This Row],[Total Unmatched Royalties Reported and Transferred]]</f>
        <v>0</v>
      </c>
      <c r="J49" s="5">
        <v>3213.65</v>
      </c>
    </row>
    <row r="50" spans="3:10" x14ac:dyDescent="0.35">
      <c r="C50" s="2" t="s">
        <v>2</v>
      </c>
      <c r="D50" s="2" t="s">
        <v>1</v>
      </c>
      <c r="E50" s="2" t="s">
        <v>1</v>
      </c>
      <c r="F50" s="7">
        <v>42795</v>
      </c>
      <c r="G50" s="7">
        <v>42825</v>
      </c>
      <c r="H50" s="1">
        <v>3914.15</v>
      </c>
      <c r="I50" s="6">
        <f>tbl_det11[[#This Row],[Current Unmatched Royalties Reported and Transferred]]-tbl_det11[[#This Row],[Total Unmatched Royalties Reported and Transferred]]</f>
        <v>0</v>
      </c>
      <c r="J50" s="5">
        <v>3914.15</v>
      </c>
    </row>
    <row r="51" spans="3:10" x14ac:dyDescent="0.35">
      <c r="C51" s="2" t="s">
        <v>2</v>
      </c>
      <c r="D51" s="2" t="s">
        <v>1</v>
      </c>
      <c r="E51" s="2" t="s">
        <v>1</v>
      </c>
      <c r="F51" s="7">
        <v>42826</v>
      </c>
      <c r="G51" s="7">
        <v>42855</v>
      </c>
      <c r="H51" s="1">
        <v>3894.74</v>
      </c>
      <c r="I51" s="6">
        <f>tbl_det11[[#This Row],[Current Unmatched Royalties Reported and Transferred]]-tbl_det11[[#This Row],[Total Unmatched Royalties Reported and Transferred]]</f>
        <v>0</v>
      </c>
      <c r="J51" s="5">
        <v>3894.74</v>
      </c>
    </row>
    <row r="52" spans="3:10" x14ac:dyDescent="0.35">
      <c r="C52" s="2" t="s">
        <v>2</v>
      </c>
      <c r="D52" s="2" t="s">
        <v>1</v>
      </c>
      <c r="E52" s="2" t="s">
        <v>1</v>
      </c>
      <c r="F52" s="7">
        <v>42856</v>
      </c>
      <c r="G52" s="7">
        <v>42886</v>
      </c>
      <c r="H52" s="1">
        <v>3544.77</v>
      </c>
      <c r="I52" s="6">
        <f>tbl_det11[[#This Row],[Current Unmatched Royalties Reported and Transferred]]-tbl_det11[[#This Row],[Total Unmatched Royalties Reported and Transferred]]</f>
        <v>0</v>
      </c>
      <c r="J52" s="5">
        <v>3544.77</v>
      </c>
    </row>
    <row r="53" spans="3:10" x14ac:dyDescent="0.35">
      <c r="C53" s="2" t="s">
        <v>2</v>
      </c>
      <c r="D53" s="2" t="s">
        <v>1</v>
      </c>
      <c r="E53" s="2" t="s">
        <v>1</v>
      </c>
      <c r="F53" s="7">
        <v>42887</v>
      </c>
      <c r="G53" s="7">
        <v>42916</v>
      </c>
      <c r="H53" s="1">
        <v>3425.4</v>
      </c>
      <c r="I53" s="6">
        <f>tbl_det11[[#This Row],[Current Unmatched Royalties Reported and Transferred]]-tbl_det11[[#This Row],[Total Unmatched Royalties Reported and Transferred]]</f>
        <v>0</v>
      </c>
      <c r="J53" s="5">
        <v>3425.4</v>
      </c>
    </row>
    <row r="54" spans="3:10" x14ac:dyDescent="0.35">
      <c r="C54" s="2" t="s">
        <v>2</v>
      </c>
      <c r="D54" s="2" t="s">
        <v>1</v>
      </c>
      <c r="E54" s="2" t="s">
        <v>1</v>
      </c>
      <c r="F54" s="7">
        <v>42917</v>
      </c>
      <c r="G54" s="7">
        <v>42947</v>
      </c>
      <c r="H54" s="1">
        <v>3651.12</v>
      </c>
      <c r="I54" s="6">
        <f>tbl_det11[[#This Row],[Current Unmatched Royalties Reported and Transferred]]-tbl_det11[[#This Row],[Total Unmatched Royalties Reported and Transferred]]</f>
        <v>0</v>
      </c>
      <c r="J54" s="5">
        <v>3651.12</v>
      </c>
    </row>
    <row r="55" spans="3:10" x14ac:dyDescent="0.35">
      <c r="C55" s="2" t="s">
        <v>2</v>
      </c>
      <c r="D55" s="2" t="s">
        <v>1</v>
      </c>
      <c r="E55" s="2" t="s">
        <v>1</v>
      </c>
      <c r="F55" s="7">
        <v>42948</v>
      </c>
      <c r="G55" s="7">
        <v>42978</v>
      </c>
      <c r="H55" s="1">
        <v>3487.72</v>
      </c>
      <c r="I55" s="6">
        <f>tbl_det11[[#This Row],[Current Unmatched Royalties Reported and Transferred]]-tbl_det11[[#This Row],[Total Unmatched Royalties Reported and Transferred]]</f>
        <v>0</v>
      </c>
      <c r="J55" s="5">
        <v>3487.72</v>
      </c>
    </row>
    <row r="56" spans="3:10" x14ac:dyDescent="0.35">
      <c r="C56" s="2" t="s">
        <v>2</v>
      </c>
      <c r="D56" s="2" t="s">
        <v>1</v>
      </c>
      <c r="E56" s="2" t="s">
        <v>1</v>
      </c>
      <c r="F56" s="7">
        <v>42979</v>
      </c>
      <c r="G56" s="7">
        <v>43008</v>
      </c>
      <c r="H56" s="1">
        <v>3316.35</v>
      </c>
      <c r="I56" s="6">
        <f>tbl_det11[[#This Row],[Current Unmatched Royalties Reported and Transferred]]-tbl_det11[[#This Row],[Total Unmatched Royalties Reported and Transferred]]</f>
        <v>0</v>
      </c>
      <c r="J56" s="5">
        <v>3316.35</v>
      </c>
    </row>
    <row r="57" spans="3:10" x14ac:dyDescent="0.35">
      <c r="C57" s="2" t="s">
        <v>2</v>
      </c>
      <c r="D57" s="2" t="s">
        <v>1</v>
      </c>
      <c r="E57" s="2" t="s">
        <v>1</v>
      </c>
      <c r="F57" s="7">
        <v>43009</v>
      </c>
      <c r="G57" s="7">
        <v>43039</v>
      </c>
      <c r="H57" s="1">
        <v>3565.92</v>
      </c>
      <c r="I57" s="6">
        <f>tbl_det11[[#This Row],[Current Unmatched Royalties Reported and Transferred]]-tbl_det11[[#This Row],[Total Unmatched Royalties Reported and Transferred]]</f>
        <v>0</v>
      </c>
      <c r="J57" s="5">
        <v>3565.92</v>
      </c>
    </row>
    <row r="58" spans="3:10" x14ac:dyDescent="0.35">
      <c r="C58" s="2" t="s">
        <v>2</v>
      </c>
      <c r="D58" s="2" t="s">
        <v>1</v>
      </c>
      <c r="E58" s="2" t="s">
        <v>1</v>
      </c>
      <c r="F58" s="7">
        <v>43040</v>
      </c>
      <c r="G58" s="7">
        <v>43069</v>
      </c>
      <c r="H58" s="1">
        <v>3695.48</v>
      </c>
      <c r="I58" s="6">
        <f>tbl_det11[[#This Row],[Current Unmatched Royalties Reported and Transferred]]-tbl_det11[[#This Row],[Total Unmatched Royalties Reported and Transferred]]</f>
        <v>0</v>
      </c>
      <c r="J58" s="5">
        <v>3695.48</v>
      </c>
    </row>
    <row r="59" spans="3:10" x14ac:dyDescent="0.35">
      <c r="C59" s="2" t="s">
        <v>2</v>
      </c>
      <c r="D59" s="2" t="s">
        <v>1</v>
      </c>
      <c r="E59" s="2" t="s">
        <v>1</v>
      </c>
      <c r="F59" s="7">
        <v>43070</v>
      </c>
      <c r="G59" s="7">
        <v>43100</v>
      </c>
      <c r="H59" s="1">
        <v>3854.79</v>
      </c>
      <c r="I59" s="6">
        <f>tbl_det11[[#This Row],[Current Unmatched Royalties Reported and Transferred]]-tbl_det11[[#This Row],[Total Unmatched Royalties Reported and Transferred]]</f>
        <v>0</v>
      </c>
      <c r="J59" s="5">
        <v>3854.79</v>
      </c>
    </row>
    <row r="60" spans="3:10" x14ac:dyDescent="0.35">
      <c r="C60" s="2" t="s">
        <v>2</v>
      </c>
      <c r="D60" s="2" t="s">
        <v>1</v>
      </c>
      <c r="E60" s="2" t="s">
        <v>1</v>
      </c>
      <c r="F60" s="7">
        <v>43101</v>
      </c>
      <c r="G60" s="7">
        <v>43131</v>
      </c>
      <c r="H60" s="1">
        <v>5412.03</v>
      </c>
      <c r="I60" s="6">
        <f>tbl_det11[[#This Row],[Current Unmatched Royalties Reported and Transferred]]-tbl_det11[[#This Row],[Total Unmatched Royalties Reported and Transferred]]</f>
        <v>4.5546751789515838E-4</v>
      </c>
      <c r="J60" s="5">
        <v>5412.0304554675176</v>
      </c>
    </row>
    <row r="61" spans="3:10" x14ac:dyDescent="0.35">
      <c r="C61" s="2" t="s">
        <v>2</v>
      </c>
      <c r="D61" s="2" t="s">
        <v>1</v>
      </c>
      <c r="E61" s="2" t="s">
        <v>1</v>
      </c>
      <c r="F61" s="7">
        <v>43132</v>
      </c>
      <c r="G61" s="7">
        <v>43159</v>
      </c>
      <c r="H61" s="1">
        <v>5275.22</v>
      </c>
      <c r="I61" s="6">
        <f>tbl_det11[[#This Row],[Current Unmatched Royalties Reported and Transferred]]-tbl_det11[[#This Row],[Total Unmatched Royalties Reported and Transferred]]</f>
        <v>-2.3703656734141987E-4</v>
      </c>
      <c r="J61" s="5">
        <v>5275.2197629634329</v>
      </c>
    </row>
    <row r="62" spans="3:10" x14ac:dyDescent="0.35">
      <c r="C62" s="2" t="s">
        <v>2</v>
      </c>
      <c r="D62" s="2" t="s">
        <v>1</v>
      </c>
      <c r="E62" s="2" t="s">
        <v>1</v>
      </c>
      <c r="F62" s="7">
        <v>43160</v>
      </c>
      <c r="G62" s="7">
        <v>43190</v>
      </c>
      <c r="H62" s="1">
        <v>5292.11</v>
      </c>
      <c r="I62" s="6">
        <f>tbl_det11[[#This Row],[Current Unmatched Royalties Reported and Transferred]]-tbl_det11[[#This Row],[Total Unmatched Royalties Reported and Transferred]]</f>
        <v>1.0712309085647576E-4</v>
      </c>
      <c r="J62" s="5">
        <v>5292.1101071230905</v>
      </c>
    </row>
    <row r="63" spans="3:10" x14ac:dyDescent="0.35">
      <c r="C63" s="2" t="s">
        <v>2</v>
      </c>
      <c r="D63" s="2" t="s">
        <v>1</v>
      </c>
      <c r="E63" s="2" t="s">
        <v>1</v>
      </c>
      <c r="F63" s="7">
        <v>43191</v>
      </c>
      <c r="G63" s="7">
        <v>43220</v>
      </c>
      <c r="H63" s="1">
        <v>4902.93</v>
      </c>
      <c r="I63" s="6">
        <f>tbl_det11[[#This Row],[Current Unmatched Royalties Reported and Transferred]]-tbl_det11[[#This Row],[Total Unmatched Royalties Reported and Transferred]]</f>
        <v>1.4117312093731016E-4</v>
      </c>
      <c r="J63" s="5">
        <v>4902.9301411731212</v>
      </c>
    </row>
    <row r="64" spans="3:10" x14ac:dyDescent="0.35">
      <c r="C64" s="2" t="s">
        <v>2</v>
      </c>
      <c r="D64" s="2" t="s">
        <v>1</v>
      </c>
      <c r="E64" s="2" t="s">
        <v>1</v>
      </c>
      <c r="F64" s="7">
        <v>43221</v>
      </c>
      <c r="G64" s="7">
        <v>43251</v>
      </c>
      <c r="H64" s="1">
        <v>5371</v>
      </c>
      <c r="I64" s="6">
        <f>tbl_det11[[#This Row],[Current Unmatched Royalties Reported and Transferred]]-tbl_det11[[#This Row],[Total Unmatched Royalties Reported and Transferred]]</f>
        <v>-4.118645474591176E-4</v>
      </c>
      <c r="J64" s="5">
        <v>5370.9995881354525</v>
      </c>
    </row>
    <row r="65" spans="3:10" x14ac:dyDescent="0.35">
      <c r="C65" s="2" t="s">
        <v>2</v>
      </c>
      <c r="D65" s="2" t="s">
        <v>1</v>
      </c>
      <c r="E65" s="2" t="s">
        <v>1</v>
      </c>
      <c r="F65" s="7">
        <v>43252</v>
      </c>
      <c r="G65" s="7">
        <v>43281</v>
      </c>
      <c r="H65" s="1">
        <v>4531.24</v>
      </c>
      <c r="I65" s="6">
        <f>tbl_det11[[#This Row],[Current Unmatched Royalties Reported and Transferred]]-tbl_det11[[#This Row],[Total Unmatched Royalties Reported and Transferred]]</f>
        <v>2.195556244259933E-4</v>
      </c>
      <c r="J65" s="5">
        <v>4531.2402195556242</v>
      </c>
    </row>
    <row r="66" spans="3:10" x14ac:dyDescent="0.35">
      <c r="C66" s="2" t="s">
        <v>2</v>
      </c>
      <c r="D66" s="2" t="s">
        <v>1</v>
      </c>
      <c r="E66" s="2" t="s">
        <v>1</v>
      </c>
      <c r="F66" s="7">
        <v>43282</v>
      </c>
      <c r="G66" s="7">
        <v>43312</v>
      </c>
      <c r="H66" s="1">
        <v>5059.08</v>
      </c>
      <c r="I66" s="6">
        <f>tbl_det11[[#This Row],[Current Unmatched Royalties Reported and Transferred]]-tbl_det11[[#This Row],[Total Unmatched Royalties Reported and Transferred]]</f>
        <v>2.596545218693791E-4</v>
      </c>
      <c r="J66" s="5">
        <v>5059.0802596545218</v>
      </c>
    </row>
    <row r="67" spans="3:10" x14ac:dyDescent="0.35">
      <c r="C67" s="2" t="s">
        <v>2</v>
      </c>
      <c r="D67" s="2" t="s">
        <v>1</v>
      </c>
      <c r="E67" s="2" t="s">
        <v>1</v>
      </c>
      <c r="F67" s="7">
        <v>43313</v>
      </c>
      <c r="G67" s="7">
        <v>43343</v>
      </c>
      <c r="H67" s="1">
        <v>4532.49</v>
      </c>
      <c r="I67" s="6">
        <f>tbl_det11[[#This Row],[Current Unmatched Royalties Reported and Transferred]]-tbl_det11[[#This Row],[Total Unmatched Royalties Reported and Transferred]]</f>
        <v>1.8775864464259939E-4</v>
      </c>
      <c r="J67" s="5">
        <v>4532.4901877586444</v>
      </c>
    </row>
    <row r="68" spans="3:10" x14ac:dyDescent="0.35">
      <c r="C68" s="2" t="s">
        <v>2</v>
      </c>
      <c r="D68" s="2" t="s">
        <v>1</v>
      </c>
      <c r="E68" s="2" t="s">
        <v>1</v>
      </c>
      <c r="F68" s="7">
        <v>43344</v>
      </c>
      <c r="G68" s="7">
        <v>43373</v>
      </c>
      <c r="H68" s="1">
        <v>4454.54</v>
      </c>
      <c r="I68" s="6">
        <f>tbl_det11[[#This Row],[Current Unmatched Royalties Reported and Transferred]]-tbl_det11[[#This Row],[Total Unmatched Royalties Reported and Transferred]]</f>
        <v>-4.0500057366443798E-5</v>
      </c>
      <c r="J68" s="5">
        <v>4454.5399594999426</v>
      </c>
    </row>
    <row r="69" spans="3:10" x14ac:dyDescent="0.35">
      <c r="C69" s="2" t="s">
        <v>2</v>
      </c>
      <c r="D69" s="2" t="s">
        <v>1</v>
      </c>
      <c r="E69" s="2" t="s">
        <v>1</v>
      </c>
      <c r="F69" s="7">
        <v>43374</v>
      </c>
      <c r="G69" s="7">
        <v>43404</v>
      </c>
      <c r="H69" s="1">
        <v>5512.23</v>
      </c>
      <c r="I69" s="6">
        <f>tbl_det11[[#This Row],[Current Unmatched Royalties Reported and Transferred]]-tbl_det11[[#This Row],[Total Unmatched Royalties Reported and Transferred]]</f>
        <v>2.337960786462645E-4</v>
      </c>
      <c r="J69" s="5">
        <v>5512.2302337960782</v>
      </c>
    </row>
    <row r="70" spans="3:10" x14ac:dyDescent="0.35">
      <c r="C70" s="2" t="s">
        <v>2</v>
      </c>
      <c r="D70" s="2" t="s">
        <v>1</v>
      </c>
      <c r="E70" s="2" t="s">
        <v>1</v>
      </c>
      <c r="F70" s="7">
        <v>43405</v>
      </c>
      <c r="G70" s="7">
        <v>43434</v>
      </c>
      <c r="H70" s="1">
        <v>4892.5600000000004</v>
      </c>
      <c r="I70" s="6">
        <f>tbl_det11[[#This Row],[Current Unmatched Royalties Reported and Transferred]]-tbl_det11[[#This Row],[Total Unmatched Royalties Reported and Transferred]]</f>
        <v>-1.6318098641932011E-4</v>
      </c>
      <c r="J70" s="5">
        <v>4892.559836819014</v>
      </c>
    </row>
    <row r="71" spans="3:10" x14ac:dyDescent="0.35">
      <c r="C71" s="2" t="s">
        <v>2</v>
      </c>
      <c r="D71" s="2" t="s">
        <v>1</v>
      </c>
      <c r="E71" s="2" t="s">
        <v>1</v>
      </c>
      <c r="F71" s="7">
        <v>43435</v>
      </c>
      <c r="G71" s="7">
        <v>43465</v>
      </c>
      <c r="H71" s="1">
        <v>5680.7</v>
      </c>
      <c r="I71" s="6">
        <f>tbl_det11[[#This Row],[Current Unmatched Royalties Reported and Transferred]]-tbl_det11[[#This Row],[Total Unmatched Royalties Reported and Transferred]]</f>
        <v>-4.6968214064690983E-4</v>
      </c>
      <c r="J71" s="5">
        <v>5680.6995303178592</v>
      </c>
    </row>
    <row r="72" spans="3:10" x14ac:dyDescent="0.35">
      <c r="C72" s="2" t="s">
        <v>2</v>
      </c>
      <c r="D72" s="2" t="s">
        <v>1</v>
      </c>
      <c r="E72" s="2" t="s">
        <v>1</v>
      </c>
      <c r="F72" s="7">
        <v>43466</v>
      </c>
      <c r="G72" s="7">
        <v>43496</v>
      </c>
      <c r="H72" s="1">
        <v>5385.07</v>
      </c>
      <c r="I72" s="6">
        <f>tbl_det11[[#This Row],[Current Unmatched Royalties Reported and Transferred]]-tbl_det11[[#This Row],[Total Unmatched Royalties Reported and Transferred]]</f>
        <v>-364.91407952686586</v>
      </c>
      <c r="J72" s="5">
        <v>5020.1559204731338</v>
      </c>
    </row>
    <row r="73" spans="3:10" x14ac:dyDescent="0.35">
      <c r="C73" s="2" t="s">
        <v>2</v>
      </c>
      <c r="D73" s="2" t="s">
        <v>1</v>
      </c>
      <c r="E73" s="2" t="s">
        <v>1</v>
      </c>
      <c r="F73" s="7">
        <v>43497</v>
      </c>
      <c r="G73" s="7">
        <v>43524</v>
      </c>
      <c r="H73" s="1">
        <v>5683.71</v>
      </c>
      <c r="I73" s="6">
        <f>tbl_det11[[#This Row],[Current Unmatched Royalties Reported and Transferred]]-tbl_det11[[#This Row],[Total Unmatched Royalties Reported and Transferred]]</f>
        <v>-384.9556485715284</v>
      </c>
      <c r="J73" s="5">
        <v>5298.7543514284716</v>
      </c>
    </row>
    <row r="74" spans="3:10" x14ac:dyDescent="0.35">
      <c r="C74" s="2" t="s">
        <v>2</v>
      </c>
      <c r="D74" s="2" t="s">
        <v>1</v>
      </c>
      <c r="E74" s="2" t="s">
        <v>1</v>
      </c>
      <c r="F74" s="7">
        <v>43525</v>
      </c>
      <c r="G74" s="7">
        <v>43555</v>
      </c>
      <c r="H74" s="1">
        <v>5635.37</v>
      </c>
      <c r="I74" s="6">
        <f>tbl_det11[[#This Row],[Current Unmatched Royalties Reported and Transferred]]-tbl_det11[[#This Row],[Total Unmatched Royalties Reported and Transferred]]</f>
        <v>-376.61892439580151</v>
      </c>
      <c r="J74" s="5">
        <v>5258.7510756041984</v>
      </c>
    </row>
    <row r="75" spans="3:10" x14ac:dyDescent="0.35">
      <c r="C75" s="2" t="s">
        <v>2</v>
      </c>
      <c r="D75" s="2" t="s">
        <v>1</v>
      </c>
      <c r="E75" s="2" t="s">
        <v>1</v>
      </c>
      <c r="F75" s="7">
        <v>43556</v>
      </c>
      <c r="G75" s="7">
        <v>43585</v>
      </c>
      <c r="H75" s="1">
        <v>5325.25</v>
      </c>
      <c r="I75" s="6">
        <f>tbl_det11[[#This Row],[Current Unmatched Royalties Reported and Transferred]]-tbl_det11[[#This Row],[Total Unmatched Royalties Reported and Transferred]]</f>
        <v>-351.26738699228463</v>
      </c>
      <c r="J75" s="5">
        <v>4973.9826130077154</v>
      </c>
    </row>
    <row r="76" spans="3:10" x14ac:dyDescent="0.35">
      <c r="C76" s="2" t="s">
        <v>2</v>
      </c>
      <c r="D76" s="2" t="s">
        <v>1</v>
      </c>
      <c r="E76" s="2" t="s">
        <v>1</v>
      </c>
      <c r="F76" s="7">
        <v>43586</v>
      </c>
      <c r="G76" s="7">
        <v>43616</v>
      </c>
      <c r="H76" s="1">
        <v>4730.93</v>
      </c>
      <c r="I76" s="6">
        <f>tbl_det11[[#This Row],[Current Unmatched Royalties Reported and Transferred]]-tbl_det11[[#This Row],[Total Unmatched Royalties Reported and Transferred]]</f>
        <v>-309.98975776521274</v>
      </c>
      <c r="J76" s="5">
        <v>4420.9402422347875</v>
      </c>
    </row>
    <row r="77" spans="3:10" x14ac:dyDescent="0.35">
      <c r="C77" s="2" t="s">
        <v>2</v>
      </c>
      <c r="D77" s="2" t="s">
        <v>1</v>
      </c>
      <c r="E77" s="2" t="s">
        <v>1</v>
      </c>
      <c r="F77" s="7">
        <v>43617</v>
      </c>
      <c r="G77" s="7">
        <v>43646</v>
      </c>
      <c r="H77" s="1">
        <v>5128.25</v>
      </c>
      <c r="I77" s="6">
        <f>tbl_det11[[#This Row],[Current Unmatched Royalties Reported and Transferred]]-tbl_det11[[#This Row],[Total Unmatched Royalties Reported and Transferred]]</f>
        <v>-331.94563446664142</v>
      </c>
      <c r="J77" s="5">
        <v>4796.3043655333586</v>
      </c>
    </row>
    <row r="78" spans="3:10" x14ac:dyDescent="0.35">
      <c r="C78" s="2" t="s">
        <v>2</v>
      </c>
      <c r="D78" s="2" t="s">
        <v>1</v>
      </c>
      <c r="E78" s="2" t="s">
        <v>1</v>
      </c>
      <c r="F78" s="7">
        <v>43647</v>
      </c>
      <c r="G78" s="7">
        <v>43677</v>
      </c>
      <c r="H78" s="1">
        <v>4779.7700000000004</v>
      </c>
      <c r="I78" s="6">
        <f>tbl_det11[[#This Row],[Current Unmatched Royalties Reported and Transferred]]-tbl_det11[[#This Row],[Total Unmatched Royalties Reported and Transferred]]</f>
        <v>-308.14137717761696</v>
      </c>
      <c r="J78" s="5">
        <v>4471.6286228223835</v>
      </c>
    </row>
    <row r="79" spans="3:10" x14ac:dyDescent="0.35">
      <c r="C79" s="2" t="s">
        <v>2</v>
      </c>
      <c r="D79" s="2" t="s">
        <v>1</v>
      </c>
      <c r="E79" s="2" t="s">
        <v>1</v>
      </c>
      <c r="F79" s="7">
        <v>43678</v>
      </c>
      <c r="G79" s="7">
        <v>43708</v>
      </c>
      <c r="H79" s="1">
        <v>4428.55</v>
      </c>
      <c r="I79" s="6">
        <f>tbl_det11[[#This Row],[Current Unmatched Royalties Reported and Transferred]]-tbl_det11[[#This Row],[Total Unmatched Royalties Reported and Transferred]]</f>
        <v>-289.43073384192576</v>
      </c>
      <c r="J79" s="5">
        <v>4139.1192661580744</v>
      </c>
    </row>
    <row r="80" spans="3:10" x14ac:dyDescent="0.35">
      <c r="C80" s="2" t="s">
        <v>2</v>
      </c>
      <c r="D80" s="2" t="s">
        <v>1</v>
      </c>
      <c r="E80" s="2" t="s">
        <v>1</v>
      </c>
      <c r="F80" s="7">
        <v>43709</v>
      </c>
      <c r="G80" s="7">
        <v>43738</v>
      </c>
      <c r="H80" s="1">
        <v>4383.53</v>
      </c>
      <c r="I80" s="6">
        <f>tbl_det11[[#This Row],[Current Unmatched Royalties Reported and Transferred]]-tbl_det11[[#This Row],[Total Unmatched Royalties Reported and Transferred]]</f>
        <v>-291.69460758188598</v>
      </c>
      <c r="J80" s="5">
        <v>4091.8353924181138</v>
      </c>
    </row>
    <row r="81" spans="3:10" x14ac:dyDescent="0.35">
      <c r="C81" s="2" t="s">
        <v>2</v>
      </c>
      <c r="D81" s="2" t="s">
        <v>1</v>
      </c>
      <c r="E81" s="2" t="s">
        <v>1</v>
      </c>
      <c r="F81" s="7">
        <v>43739</v>
      </c>
      <c r="G81" s="7">
        <v>43769</v>
      </c>
      <c r="H81" s="1">
        <v>4382.1400000000003</v>
      </c>
      <c r="I81" s="6">
        <f>tbl_det11[[#This Row],[Current Unmatched Royalties Reported and Transferred]]-tbl_det11[[#This Row],[Total Unmatched Royalties Reported and Transferred]]</f>
        <v>-303.32061669499535</v>
      </c>
      <c r="J81" s="5">
        <v>4078.819383305005</v>
      </c>
    </row>
    <row r="82" spans="3:10" x14ac:dyDescent="0.35">
      <c r="C82" s="2" t="s">
        <v>2</v>
      </c>
      <c r="D82" s="2" t="s">
        <v>1</v>
      </c>
      <c r="E82" s="2" t="s">
        <v>1</v>
      </c>
      <c r="F82" s="7">
        <v>43770</v>
      </c>
      <c r="G82" s="7">
        <v>43799</v>
      </c>
      <c r="H82" s="1">
        <v>4500.17</v>
      </c>
      <c r="I82" s="6">
        <f>tbl_det11[[#This Row],[Current Unmatched Royalties Reported and Transferred]]-tbl_det11[[#This Row],[Total Unmatched Royalties Reported and Transferred]]</f>
        <v>-308.4574432739264</v>
      </c>
      <c r="J82" s="5">
        <v>4191.7125567260737</v>
      </c>
    </row>
    <row r="83" spans="3:10" x14ac:dyDescent="0.35">
      <c r="C83" s="2" t="s">
        <v>2</v>
      </c>
      <c r="D83" s="2" t="s">
        <v>1</v>
      </c>
      <c r="E83" s="2" t="s">
        <v>1</v>
      </c>
      <c r="F83" s="7">
        <v>43800</v>
      </c>
      <c r="G83" s="7">
        <v>43830</v>
      </c>
      <c r="H83" s="1">
        <v>4155.88</v>
      </c>
      <c r="I83" s="6">
        <f>tbl_det11[[#This Row],[Current Unmatched Royalties Reported and Transferred]]-tbl_det11[[#This Row],[Total Unmatched Royalties Reported and Transferred]]</f>
        <v>-182.2979232795019</v>
      </c>
      <c r="J83" s="5">
        <v>3973.5820767204982</v>
      </c>
    </row>
    <row r="84" spans="3:10" x14ac:dyDescent="0.35">
      <c r="C84" s="2" t="s">
        <v>2</v>
      </c>
      <c r="D84" s="2" t="s">
        <v>1</v>
      </c>
      <c r="E84" s="2" t="s">
        <v>1</v>
      </c>
      <c r="F84" s="7">
        <v>43831</v>
      </c>
      <c r="G84" s="7">
        <v>43861</v>
      </c>
      <c r="H84" s="1">
        <v>3977.97</v>
      </c>
      <c r="I84" s="6">
        <f>tbl_det11[[#This Row],[Current Unmatched Royalties Reported and Transferred]]-tbl_det11[[#This Row],[Total Unmatched Royalties Reported and Transferred]]</f>
        <v>6.4257798840117175E-5</v>
      </c>
      <c r="J84" s="5">
        <v>3977.9700642577986</v>
      </c>
    </row>
    <row r="85" spans="3:10" x14ac:dyDescent="0.35">
      <c r="C85" s="2" t="s">
        <v>2</v>
      </c>
      <c r="D85" s="2" t="s">
        <v>1</v>
      </c>
      <c r="E85" s="2" t="s">
        <v>1</v>
      </c>
      <c r="F85" s="7">
        <v>43862</v>
      </c>
      <c r="G85" s="7">
        <v>43890</v>
      </c>
      <c r="H85" s="1">
        <v>3888.55</v>
      </c>
      <c r="I85" s="6">
        <f>tbl_det11[[#This Row],[Current Unmatched Royalties Reported and Transferred]]-tbl_det11[[#This Row],[Total Unmatched Royalties Reported and Transferred]]</f>
        <v>-4.2781853017004323E-4</v>
      </c>
      <c r="J85" s="5">
        <v>3888.54957218147</v>
      </c>
    </row>
    <row r="86" spans="3:10" x14ac:dyDescent="0.35">
      <c r="C86" s="2" t="s">
        <v>2</v>
      </c>
      <c r="D86" s="2" t="s">
        <v>1</v>
      </c>
      <c r="E86" s="2" t="s">
        <v>1</v>
      </c>
      <c r="F86" s="7">
        <v>43891</v>
      </c>
      <c r="G86" s="7">
        <v>43921</v>
      </c>
      <c r="H86" s="1">
        <v>4397.8100000000004</v>
      </c>
      <c r="I86" s="6">
        <f>tbl_det11[[#This Row],[Current Unmatched Royalties Reported and Transferred]]-tbl_det11[[#This Row],[Total Unmatched Royalties Reported and Transferred]]</f>
        <v>-68.350088891218547</v>
      </c>
      <c r="J86" s="5">
        <v>4329.4599111087819</v>
      </c>
    </row>
    <row r="87" spans="3:10" x14ac:dyDescent="0.35">
      <c r="C87" s="2" t="s">
        <v>2</v>
      </c>
      <c r="D87" s="2" t="s">
        <v>1</v>
      </c>
      <c r="E87" s="2" t="s">
        <v>1</v>
      </c>
      <c r="F87" s="7">
        <v>43922</v>
      </c>
      <c r="G87" s="7">
        <v>43951</v>
      </c>
      <c r="H87" s="1">
        <v>4860.95</v>
      </c>
      <c r="I87" s="6">
        <f>tbl_det11[[#This Row],[Current Unmatched Royalties Reported and Transferred]]-tbl_det11[[#This Row],[Total Unmatched Royalties Reported and Transferred]]</f>
        <v>-531.70090430279924</v>
      </c>
      <c r="J87" s="5">
        <v>4329.2490956972006</v>
      </c>
    </row>
    <row r="88" spans="3:10" x14ac:dyDescent="0.35">
      <c r="C88" s="2" t="s">
        <v>2</v>
      </c>
      <c r="D88" s="2" t="s">
        <v>1</v>
      </c>
      <c r="E88" s="2" t="s">
        <v>1</v>
      </c>
      <c r="F88" s="7">
        <v>43952</v>
      </c>
      <c r="G88" s="7">
        <v>43982</v>
      </c>
      <c r="H88" s="1">
        <v>4774.7</v>
      </c>
      <c r="I88" s="6">
        <f>tbl_det11[[#This Row],[Current Unmatched Royalties Reported and Transferred]]-tbl_det11[[#This Row],[Total Unmatched Royalties Reported and Transferred]]</f>
        <v>-199.02970957387788</v>
      </c>
      <c r="J88" s="5">
        <v>4575.6702904261219</v>
      </c>
    </row>
    <row r="89" spans="3:10" x14ac:dyDescent="0.35">
      <c r="C89" s="2" t="s">
        <v>2</v>
      </c>
      <c r="D89" s="2" t="s">
        <v>1</v>
      </c>
      <c r="E89" s="2" t="s">
        <v>1</v>
      </c>
      <c r="F89" s="7">
        <v>43983</v>
      </c>
      <c r="G89" s="7">
        <v>44012</v>
      </c>
      <c r="H89" s="1">
        <v>4408.34</v>
      </c>
      <c r="I89" s="6">
        <f>tbl_det11[[#This Row],[Current Unmatched Royalties Reported and Transferred]]-tbl_det11[[#This Row],[Total Unmatched Royalties Reported and Transferred]]</f>
        <v>-2.9787384846713394E-5</v>
      </c>
      <c r="J89" s="5">
        <v>4408.3399702126153</v>
      </c>
    </row>
    <row r="90" spans="3:10" x14ac:dyDescent="0.35">
      <c r="C90" s="2" t="s">
        <v>2</v>
      </c>
      <c r="D90" s="2" t="s">
        <v>1</v>
      </c>
      <c r="E90" s="2" t="s">
        <v>1</v>
      </c>
      <c r="F90" s="7">
        <v>44013</v>
      </c>
      <c r="G90" s="7">
        <v>44043</v>
      </c>
      <c r="H90" s="1">
        <v>4431.75</v>
      </c>
      <c r="I90" s="6">
        <f>tbl_det11[[#This Row],[Current Unmatched Royalties Reported and Transferred]]-tbl_det11[[#This Row],[Total Unmatched Royalties Reported and Transferred]]</f>
        <v>-4.7244732922990806E-4</v>
      </c>
      <c r="J90" s="5">
        <v>4431.7495275526708</v>
      </c>
    </row>
    <row r="91" spans="3:10" x14ac:dyDescent="0.35">
      <c r="C91" s="2" t="s">
        <v>2</v>
      </c>
      <c r="D91" s="2" t="s">
        <v>1</v>
      </c>
      <c r="E91" s="2" t="s">
        <v>1</v>
      </c>
      <c r="F91" s="7">
        <v>44044</v>
      </c>
      <c r="G91" s="7">
        <v>44074</v>
      </c>
      <c r="H91" s="1">
        <v>4550.05</v>
      </c>
      <c r="I91" s="6">
        <f>tbl_det11[[#This Row],[Current Unmatched Royalties Reported and Transferred]]-tbl_det11[[#This Row],[Total Unmatched Royalties Reported and Transferred]]</f>
        <v>-2.4020790260692593E-4</v>
      </c>
      <c r="J91" s="5">
        <v>4550.0497597920976</v>
      </c>
    </row>
    <row r="92" spans="3:10" x14ac:dyDescent="0.35">
      <c r="C92" s="2" t="s">
        <v>2</v>
      </c>
      <c r="D92" s="2" t="s">
        <v>1</v>
      </c>
      <c r="E92" s="2" t="s">
        <v>1</v>
      </c>
      <c r="F92" s="7">
        <v>44075</v>
      </c>
      <c r="G92" s="7">
        <v>44104</v>
      </c>
      <c r="H92" s="1">
        <v>3875.85</v>
      </c>
      <c r="I92" s="6">
        <f>tbl_det11[[#This Row],[Current Unmatched Royalties Reported and Transferred]]-tbl_det11[[#This Row],[Total Unmatched Royalties Reported and Transferred]]</f>
        <v>3.6933998080712627E-4</v>
      </c>
      <c r="J92" s="5">
        <v>3875.8503693399807</v>
      </c>
    </row>
    <row r="93" spans="3:10" x14ac:dyDescent="0.35">
      <c r="C93" s="2" t="s">
        <v>2</v>
      </c>
      <c r="D93" s="2" t="s">
        <v>1</v>
      </c>
      <c r="E93" s="2" t="s">
        <v>1</v>
      </c>
      <c r="F93" s="7">
        <v>44105</v>
      </c>
      <c r="G93" s="7">
        <v>44135</v>
      </c>
      <c r="H93" s="1">
        <v>4010.57</v>
      </c>
      <c r="I93" s="6">
        <f>tbl_det11[[#This Row],[Current Unmatched Royalties Reported and Transferred]]-tbl_det11[[#This Row],[Total Unmatched Royalties Reported and Transferred]]</f>
        <v>-2.4978740702863433E-4</v>
      </c>
      <c r="J93" s="5">
        <v>4010.5697502125931</v>
      </c>
    </row>
    <row r="94" spans="3:10" x14ac:dyDescent="0.35">
      <c r="C94" s="2" t="s">
        <v>2</v>
      </c>
      <c r="D94" s="2" t="s">
        <v>1</v>
      </c>
      <c r="E94" s="2" t="s">
        <v>1</v>
      </c>
      <c r="F94" s="7">
        <v>44136</v>
      </c>
      <c r="G94" s="7">
        <v>44165</v>
      </c>
      <c r="H94" s="1">
        <v>3879.83</v>
      </c>
      <c r="I94" s="6">
        <f>tbl_det11[[#This Row],[Current Unmatched Royalties Reported and Transferred]]-tbl_det11[[#This Row],[Total Unmatched Royalties Reported and Transferred]]</f>
        <v>-1.941956247719645E-4</v>
      </c>
      <c r="J94" s="5">
        <v>3879.8298058043752</v>
      </c>
    </row>
    <row r="95" spans="3:10" x14ac:dyDescent="0.35">
      <c r="C95" s="2" t="s">
        <v>2</v>
      </c>
      <c r="D95" s="2" t="s">
        <v>1</v>
      </c>
      <c r="E95" s="2" t="s">
        <v>1</v>
      </c>
      <c r="F95" s="7">
        <v>44166</v>
      </c>
      <c r="G95" s="7">
        <v>44196</v>
      </c>
      <c r="H95" s="1">
        <v>4434.1099999999997</v>
      </c>
      <c r="I95" s="6">
        <f>tbl_det11[[#This Row],[Current Unmatched Royalties Reported and Transferred]]-tbl_det11[[#This Row],[Total Unmatched Royalties Reported and Transferred]]</f>
        <v>-1.9076985699939542E-4</v>
      </c>
      <c r="J95" s="5">
        <v>4434.1098092301427</v>
      </c>
    </row>
    <row r="96" spans="3:10" ht="15" thickBot="1" x14ac:dyDescent="0.4">
      <c r="C96" s="2"/>
      <c r="D96" s="2"/>
      <c r="E96" s="2"/>
      <c r="H96" s="1"/>
    </row>
    <row r="97" spans="3:10" ht="15" thickBot="1" x14ac:dyDescent="0.4">
      <c r="C97" s="2"/>
      <c r="D97" s="2"/>
      <c r="E97" s="2"/>
      <c r="G97" s="4" t="s">
        <v>0</v>
      </c>
      <c r="H97" s="3">
        <f>SUM(tbl_det11[Total Unmatched Royalties Reported and Transferred])</f>
        <v>278990.68999999994</v>
      </c>
      <c r="I97" s="3">
        <f>SUM(tbl_det11[Additional Transferred])</f>
        <v>-4602.1159254880386</v>
      </c>
      <c r="J97" s="3">
        <f>SUM(tbl_det11[Current Unmatched Royalties Reported and Transferred])</f>
        <v>274388.57407451188</v>
      </c>
    </row>
    <row r="98" spans="3:10" x14ac:dyDescent="0.35">
      <c r="C98" s="2"/>
      <c r="D98" s="2"/>
      <c r="E98" s="2"/>
      <c r="H98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C6F6EA-DD69-4A59-AD05-2CC04BDB20B5}"/>
</file>

<file path=customXml/itemProps2.xml><?xml version="1.0" encoding="utf-8"?>
<ds:datastoreItem xmlns:ds="http://schemas.openxmlformats.org/officeDocument/2006/customXml" ds:itemID="{ACB47694-046F-44B1-9BA6-B997D7D589D7}"/>
</file>

<file path=customXml/itemProps3.xml><?xml version="1.0" encoding="utf-8"?>
<ds:datastoreItem xmlns:ds="http://schemas.openxmlformats.org/officeDocument/2006/customXml" ds:itemID="{1536F8D7-3B50-4AF2-8E67-DB3EAAB02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Midwest Tape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2024-05-14T20:18:00Z</dcterms:created>
  <dcterms:modified xsi:type="dcterms:W3CDTF">2024-05-14T20:18:27Z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