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76DEF32C-F7EF-4BA5-9BDA-A90FE4CF3C66}" xr6:coauthVersionLast="47" xr6:coauthVersionMax="47" xr10:uidLastSave="{00000000-0000-0000-0000-000000000000}"/>
  <bookViews>
    <workbookView xWindow="570" yWindow="570" windowWidth="22860" windowHeight="7500" xr2:uid="{719B025D-3C02-4172-9B14-471EBEE65441}"/>
  </bookViews>
  <sheets>
    <sheet name="Google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167" i="1" s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H167" i="1"/>
  <c r="J167" i="1"/>
</calcChain>
</file>

<file path=xl/sharedStrings.xml><?xml version="1.0" encoding="utf-8"?>
<sst xmlns="http://schemas.openxmlformats.org/spreadsheetml/2006/main" count="498" uniqueCount="14">
  <si>
    <t>Total:</t>
  </si>
  <si>
    <t>Standalone portable subscription offering</t>
  </si>
  <si>
    <t>YouTube</t>
  </si>
  <si>
    <t>Google, LLC</t>
  </si>
  <si>
    <t>Free Ad Supported Offering</t>
  </si>
  <si>
    <t>Google Play Music</t>
  </si>
  <si>
    <t>Current Unmatched Royalties Reported and Transferred</t>
  </si>
  <si>
    <t>Additional Transferred</t>
  </si>
  <si>
    <t>Original Unmatched Reported and Transferred</t>
  </si>
  <si>
    <t>Usage End Date</t>
  </si>
  <si>
    <t>Usage Start Date</t>
  </si>
  <si>
    <t>Service Configuration</t>
  </si>
  <si>
    <t>Storefront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</si>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</sst>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44" fontId="2" fillId="2" borderId="1" xfId="1" applyFont="1" applyFill="1" applyBorder="1"/>
    <xf numFmtId="44" fontId="2" fillId="2" borderId="2" xfId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3" fillId="0" borderId="0" xfId="1" applyFont="1" applyFill="1" applyBorder="1"/>
    <xf numFmtId="44" fontId="0" fillId="0" borderId="0" xfId="1" applyFont="1" applyAlignment="1">
      <alignment horizontal="left"/>
    </xf>
    <xf numFmtId="164" fontId="0" fillId="0" borderId="0" xfId="0" applyNumberFormat="1" applyAlignment="1">
      <alignment horizontal="left"/>
    </xf>
    <xf numFmtId="44" fontId="4" fillId="3" borderId="4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</dxf>
    <dxf>
      <alignment horizontal="left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DD6618-41E7-45B0-A1F7-EC532D514388}" name="tbl_det101315" displayName="tbl_det101315" ref="C2:J165" totalsRowShown="0" headerRowDxfId="9" tableBorderDxfId="8">
  <tableColumns count="8">
    <tableColumn id="1" xr3:uid="{12F6D855-AECA-45FD-8955-EF273AD3B52E}" name="DSP Name" dataDxfId="7"/>
    <tableColumn id="9" xr3:uid="{93B38388-6D21-44F0-9B97-A58C6F175221}" name="Storefront" dataDxfId="6"/>
    <tableColumn id="5" xr3:uid="{1DD49EF7-F930-481D-B697-FCEAA349BA2E}" name="Service Configuration" dataDxfId="5"/>
    <tableColumn id="2" xr3:uid="{B710AFF5-3FEE-4155-AD8B-DB8ED43B86D0}" name="Usage Start Date" dataDxfId="4"/>
    <tableColumn id="3" xr3:uid="{297AE177-4F4D-4E55-9AA6-7A98A117B7FD}" name="Usage End Date" dataDxfId="3"/>
    <tableColumn id="4" xr3:uid="{E28580A2-C0D5-4D36-A3AE-F9C568595ED3}" name="Original Unmatched Reported and Transferred" dataDxfId="2" dataCellStyle="Currency"/>
    <tableColumn id="7" xr3:uid="{AF3BBD26-A4E2-49E0-9C94-143B15366E4A}" name="Additional Transferred" dataDxfId="1" dataCellStyle="Currency">
      <calculatedColumnFormula>tbl_det101315[[#This Row],[Current Unmatched Royalties Reported and Transferred]]-tbl_det101315[[#This Row],[Original Unmatched Reported and Transferred]]</calculatedColumnFormula>
    </tableColumn>
    <tableColumn id="6" xr3:uid="{6F03B0BA-AE46-4BA6-BC63-CB507BA4A70B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6AC9A-49C2-4544-ABA6-D3AA36E1E444}">
  <sheetPr>
    <tabColor theme="7" tint="0.79998168889431442"/>
  </sheetPr>
  <dimension ref="C2:J168"/>
  <sheetViews>
    <sheetView tabSelected="1" topLeftCell="A160" workbookViewId="0">
      <selection activeCell="C2" sqref="C2"/>
    </sheetView>
  </sheetViews>
  <sheetFormatPr defaultRowHeight="14.5" x14ac:dyDescent="0.35"/>
  <cols>
    <col min="3" max="3" width="15.453125" customWidth="1"/>
    <col min="4" max="4" width="25.81640625" customWidth="1"/>
    <col min="5" max="5" width="33.1796875" customWidth="1"/>
    <col min="6" max="6" width="18.26953125" customWidth="1"/>
    <col min="7" max="7" width="18.1796875" customWidth="1"/>
    <col min="8" max="8" width="23.453125" customWidth="1"/>
    <col min="9" max="9" width="20.453125" customWidth="1"/>
    <col min="10" max="10" width="26.453125" customWidth="1"/>
  </cols>
  <sheetData>
    <row r="2" spans="3:10" ht="29" x14ac:dyDescent="0.35">
      <c r="C2" s="11" t="s">
        <v>13</v>
      </c>
      <c r="D2" s="10" t="s">
        <v>12</v>
      </c>
      <c r="E2" s="10" t="s">
        <v>11</v>
      </c>
      <c r="F2" s="10" t="s">
        <v>10</v>
      </c>
      <c r="G2" s="10" t="s">
        <v>9</v>
      </c>
      <c r="H2" s="9" t="s">
        <v>8</v>
      </c>
      <c r="I2" s="9" t="s">
        <v>7</v>
      </c>
      <c r="J2" s="9" t="s">
        <v>6</v>
      </c>
    </row>
    <row r="3" spans="3:10" x14ac:dyDescent="0.35">
      <c r="C3" s="2" t="s">
        <v>3</v>
      </c>
      <c r="D3" s="2" t="s">
        <v>5</v>
      </c>
      <c r="E3" s="2" t="s">
        <v>1</v>
      </c>
      <c r="F3" s="8">
        <v>41426</v>
      </c>
      <c r="G3" s="8">
        <v>41455</v>
      </c>
      <c r="H3" s="7">
        <v>59695.98</v>
      </c>
      <c r="I3" s="7">
        <f>tbl_det101315[[#This Row],[Current Unmatched Royalties Reported and Transferred]]-tbl_det101315[[#This Row],[Original Unmatched Reported and Transferred]]</f>
        <v>0</v>
      </c>
      <c r="J3" s="6">
        <v>59695.98</v>
      </c>
    </row>
    <row r="4" spans="3:10" x14ac:dyDescent="0.35">
      <c r="C4" s="2" t="s">
        <v>3</v>
      </c>
      <c r="D4" s="2" t="s">
        <v>5</v>
      </c>
      <c r="E4" s="2" t="s">
        <v>1</v>
      </c>
      <c r="F4" s="8">
        <v>41456</v>
      </c>
      <c r="G4" s="8">
        <v>41486</v>
      </c>
      <c r="H4" s="7">
        <v>35488.17</v>
      </c>
      <c r="I4" s="7">
        <f>tbl_det101315[[#This Row],[Current Unmatched Royalties Reported and Transferred]]-tbl_det101315[[#This Row],[Original Unmatched Reported and Transferred]]</f>
        <v>0</v>
      </c>
      <c r="J4" s="6">
        <v>35488.17</v>
      </c>
    </row>
    <row r="5" spans="3:10" x14ac:dyDescent="0.35">
      <c r="C5" s="2" t="s">
        <v>3</v>
      </c>
      <c r="D5" s="2" t="s">
        <v>5</v>
      </c>
      <c r="E5" s="2" t="s">
        <v>1</v>
      </c>
      <c r="F5" s="8">
        <v>41487</v>
      </c>
      <c r="G5" s="8">
        <v>41517</v>
      </c>
      <c r="H5" s="7">
        <v>31732.32</v>
      </c>
      <c r="I5" s="7">
        <f>tbl_det101315[[#This Row],[Current Unmatched Royalties Reported and Transferred]]-tbl_det101315[[#This Row],[Original Unmatched Reported and Transferred]]</f>
        <v>0</v>
      </c>
      <c r="J5" s="6">
        <v>31732.32</v>
      </c>
    </row>
    <row r="6" spans="3:10" x14ac:dyDescent="0.35">
      <c r="C6" s="2" t="s">
        <v>3</v>
      </c>
      <c r="D6" s="2" t="s">
        <v>5</v>
      </c>
      <c r="E6" s="2" t="s">
        <v>1</v>
      </c>
      <c r="F6" s="8">
        <v>41518</v>
      </c>
      <c r="G6" s="8">
        <v>41547</v>
      </c>
      <c r="H6" s="7">
        <v>31549.86</v>
      </c>
      <c r="I6" s="7">
        <f>tbl_det101315[[#This Row],[Current Unmatched Royalties Reported and Transferred]]-tbl_det101315[[#This Row],[Original Unmatched Reported and Transferred]]</f>
        <v>0</v>
      </c>
      <c r="J6" s="6">
        <v>31549.86</v>
      </c>
    </row>
    <row r="7" spans="3:10" x14ac:dyDescent="0.35">
      <c r="C7" s="2" t="s">
        <v>3</v>
      </c>
      <c r="D7" s="2" t="s">
        <v>5</v>
      </c>
      <c r="E7" s="2" t="s">
        <v>1</v>
      </c>
      <c r="F7" s="8">
        <v>41548</v>
      </c>
      <c r="G7" s="8">
        <v>41578</v>
      </c>
      <c r="H7" s="7">
        <v>33061.550000000003</v>
      </c>
      <c r="I7" s="7">
        <f>tbl_det101315[[#This Row],[Current Unmatched Royalties Reported and Transferred]]-tbl_det101315[[#This Row],[Original Unmatched Reported and Transferred]]</f>
        <v>0</v>
      </c>
      <c r="J7" s="6">
        <v>33061.550000000003</v>
      </c>
    </row>
    <row r="8" spans="3:10" x14ac:dyDescent="0.35">
      <c r="C8" s="2" t="s">
        <v>3</v>
      </c>
      <c r="D8" s="2" t="s">
        <v>5</v>
      </c>
      <c r="E8" s="2" t="s">
        <v>1</v>
      </c>
      <c r="F8" s="8">
        <v>41579</v>
      </c>
      <c r="G8" s="8">
        <v>41608</v>
      </c>
      <c r="H8" s="7">
        <v>34690.74</v>
      </c>
      <c r="I8" s="7">
        <f>tbl_det101315[[#This Row],[Current Unmatched Royalties Reported and Transferred]]-tbl_det101315[[#This Row],[Original Unmatched Reported and Transferred]]</f>
        <v>0</v>
      </c>
      <c r="J8" s="6">
        <v>34690.74</v>
      </c>
    </row>
    <row r="9" spans="3:10" x14ac:dyDescent="0.35">
      <c r="C9" s="2" t="s">
        <v>3</v>
      </c>
      <c r="D9" s="2" t="s">
        <v>5</v>
      </c>
      <c r="E9" s="2" t="s">
        <v>1</v>
      </c>
      <c r="F9" s="8">
        <v>41609</v>
      </c>
      <c r="G9" s="8">
        <v>41639</v>
      </c>
      <c r="H9" s="7">
        <v>37348.65</v>
      </c>
      <c r="I9" s="7">
        <f>tbl_det101315[[#This Row],[Current Unmatched Royalties Reported and Transferred]]-tbl_det101315[[#This Row],[Original Unmatched Reported and Transferred]]</f>
        <v>0</v>
      </c>
      <c r="J9" s="6">
        <v>37348.65</v>
      </c>
    </row>
    <row r="10" spans="3:10" x14ac:dyDescent="0.35">
      <c r="C10" s="2" t="s">
        <v>3</v>
      </c>
      <c r="D10" s="2" t="s">
        <v>5</v>
      </c>
      <c r="E10" s="2" t="s">
        <v>1</v>
      </c>
      <c r="F10" s="8">
        <v>41640</v>
      </c>
      <c r="G10" s="8">
        <v>41670</v>
      </c>
      <c r="H10" s="7">
        <v>42060.6</v>
      </c>
      <c r="I10" s="7">
        <f>tbl_det101315[[#This Row],[Current Unmatched Royalties Reported and Transferred]]-tbl_det101315[[#This Row],[Original Unmatched Reported and Transferred]]</f>
        <v>0</v>
      </c>
      <c r="J10" s="6">
        <v>42060.6</v>
      </c>
    </row>
    <row r="11" spans="3:10" x14ac:dyDescent="0.35">
      <c r="C11" s="2" t="s">
        <v>3</v>
      </c>
      <c r="D11" s="2" t="s">
        <v>5</v>
      </c>
      <c r="E11" s="2" t="s">
        <v>1</v>
      </c>
      <c r="F11" s="8">
        <v>41671</v>
      </c>
      <c r="G11" s="8">
        <v>41698</v>
      </c>
      <c r="H11" s="7">
        <v>43291.19</v>
      </c>
      <c r="I11" s="7">
        <f>tbl_det101315[[#This Row],[Current Unmatched Royalties Reported and Transferred]]-tbl_det101315[[#This Row],[Original Unmatched Reported and Transferred]]</f>
        <v>0</v>
      </c>
      <c r="J11" s="6">
        <v>43291.19</v>
      </c>
    </row>
    <row r="12" spans="3:10" x14ac:dyDescent="0.35">
      <c r="C12" s="2" t="s">
        <v>3</v>
      </c>
      <c r="D12" s="2" t="s">
        <v>5</v>
      </c>
      <c r="E12" s="2" t="s">
        <v>1</v>
      </c>
      <c r="F12" s="8">
        <v>41699</v>
      </c>
      <c r="G12" s="8">
        <v>41729</v>
      </c>
      <c r="H12" s="7">
        <v>48122.559999999998</v>
      </c>
      <c r="I12" s="7">
        <f>tbl_det101315[[#This Row],[Current Unmatched Royalties Reported and Transferred]]-tbl_det101315[[#This Row],[Original Unmatched Reported and Transferred]]</f>
        <v>0</v>
      </c>
      <c r="J12" s="6">
        <v>48122.559999999998</v>
      </c>
    </row>
    <row r="13" spans="3:10" x14ac:dyDescent="0.35">
      <c r="C13" s="2" t="s">
        <v>3</v>
      </c>
      <c r="D13" s="2" t="s">
        <v>5</v>
      </c>
      <c r="E13" s="2" t="s">
        <v>1</v>
      </c>
      <c r="F13" s="8">
        <v>41730</v>
      </c>
      <c r="G13" s="8">
        <v>41759</v>
      </c>
      <c r="H13" s="7">
        <v>52784.78</v>
      </c>
      <c r="I13" s="7">
        <f>tbl_det101315[[#This Row],[Current Unmatched Royalties Reported and Transferred]]-tbl_det101315[[#This Row],[Original Unmatched Reported and Transferred]]</f>
        <v>0</v>
      </c>
      <c r="J13" s="6">
        <v>52784.78</v>
      </c>
    </row>
    <row r="14" spans="3:10" x14ac:dyDescent="0.35">
      <c r="C14" s="2" t="s">
        <v>3</v>
      </c>
      <c r="D14" s="2" t="s">
        <v>5</v>
      </c>
      <c r="E14" s="2" t="s">
        <v>1</v>
      </c>
      <c r="F14" s="8">
        <v>41760</v>
      </c>
      <c r="G14" s="8">
        <v>41790</v>
      </c>
      <c r="H14" s="7">
        <v>50242.57</v>
      </c>
      <c r="I14" s="7">
        <f>tbl_det101315[[#This Row],[Current Unmatched Royalties Reported and Transferred]]-tbl_det101315[[#This Row],[Original Unmatched Reported and Transferred]]</f>
        <v>0</v>
      </c>
      <c r="J14" s="6">
        <v>50242.57</v>
      </c>
    </row>
    <row r="15" spans="3:10" x14ac:dyDescent="0.35">
      <c r="C15" s="2" t="s">
        <v>3</v>
      </c>
      <c r="D15" s="2" t="s">
        <v>5</v>
      </c>
      <c r="E15" s="2" t="s">
        <v>1</v>
      </c>
      <c r="F15" s="8">
        <v>41791</v>
      </c>
      <c r="G15" s="8">
        <v>41820</v>
      </c>
      <c r="H15" s="7">
        <v>48743.38</v>
      </c>
      <c r="I15" s="7">
        <f>tbl_det101315[[#This Row],[Current Unmatched Royalties Reported and Transferred]]-tbl_det101315[[#This Row],[Original Unmatched Reported and Transferred]]</f>
        <v>0</v>
      </c>
      <c r="J15" s="6">
        <v>48743.38</v>
      </c>
    </row>
    <row r="16" spans="3:10" x14ac:dyDescent="0.35">
      <c r="C16" s="2" t="s">
        <v>3</v>
      </c>
      <c r="D16" s="2" t="s">
        <v>5</v>
      </c>
      <c r="E16" s="2" t="s">
        <v>1</v>
      </c>
      <c r="F16" s="8">
        <v>41821</v>
      </c>
      <c r="G16" s="8">
        <v>41851</v>
      </c>
      <c r="H16" s="7">
        <v>50518.69</v>
      </c>
      <c r="I16" s="7">
        <f>tbl_det101315[[#This Row],[Current Unmatched Royalties Reported and Transferred]]-tbl_det101315[[#This Row],[Original Unmatched Reported and Transferred]]</f>
        <v>0</v>
      </c>
      <c r="J16" s="6">
        <v>50518.69</v>
      </c>
    </row>
    <row r="17" spans="3:10" x14ac:dyDescent="0.35">
      <c r="C17" s="2" t="s">
        <v>3</v>
      </c>
      <c r="D17" s="2" t="s">
        <v>5</v>
      </c>
      <c r="E17" s="2" t="s">
        <v>1</v>
      </c>
      <c r="F17" s="8">
        <v>41852</v>
      </c>
      <c r="G17" s="8">
        <v>41882</v>
      </c>
      <c r="H17" s="7">
        <v>51435.37</v>
      </c>
      <c r="I17" s="7">
        <f>tbl_det101315[[#This Row],[Current Unmatched Royalties Reported and Transferred]]-tbl_det101315[[#This Row],[Original Unmatched Reported and Transferred]]</f>
        <v>0</v>
      </c>
      <c r="J17" s="6">
        <v>51435.37</v>
      </c>
    </row>
    <row r="18" spans="3:10" x14ac:dyDescent="0.35">
      <c r="C18" s="2" t="s">
        <v>3</v>
      </c>
      <c r="D18" s="2" t="s">
        <v>5</v>
      </c>
      <c r="E18" s="2" t="s">
        <v>1</v>
      </c>
      <c r="F18" s="8">
        <v>41883</v>
      </c>
      <c r="G18" s="8">
        <v>41912</v>
      </c>
      <c r="H18" s="7">
        <v>53577.760000000002</v>
      </c>
      <c r="I18" s="7">
        <f>tbl_det101315[[#This Row],[Current Unmatched Royalties Reported and Transferred]]-tbl_det101315[[#This Row],[Original Unmatched Reported and Transferred]]</f>
        <v>0</v>
      </c>
      <c r="J18" s="6">
        <v>53577.760000000002</v>
      </c>
    </row>
    <row r="19" spans="3:10" x14ac:dyDescent="0.35">
      <c r="C19" s="2" t="s">
        <v>3</v>
      </c>
      <c r="D19" s="2" t="s">
        <v>5</v>
      </c>
      <c r="E19" s="2" t="s">
        <v>1</v>
      </c>
      <c r="F19" s="8">
        <v>41913</v>
      </c>
      <c r="G19" s="8">
        <v>41943</v>
      </c>
      <c r="H19" s="7">
        <v>60525.760000000002</v>
      </c>
      <c r="I19" s="7">
        <f>tbl_det101315[[#This Row],[Current Unmatched Royalties Reported and Transferred]]-tbl_det101315[[#This Row],[Original Unmatched Reported and Transferred]]</f>
        <v>0</v>
      </c>
      <c r="J19" s="6">
        <v>60525.760000000002</v>
      </c>
    </row>
    <row r="20" spans="3:10" x14ac:dyDescent="0.35">
      <c r="C20" s="2" t="s">
        <v>3</v>
      </c>
      <c r="D20" s="2" t="s">
        <v>5</v>
      </c>
      <c r="E20" s="2" t="s">
        <v>1</v>
      </c>
      <c r="F20" s="8">
        <v>41944</v>
      </c>
      <c r="G20" s="8">
        <v>41973</v>
      </c>
      <c r="H20" s="7">
        <v>60308.39</v>
      </c>
      <c r="I20" s="7">
        <f>tbl_det101315[[#This Row],[Current Unmatched Royalties Reported and Transferred]]-tbl_det101315[[#This Row],[Original Unmatched Reported and Transferred]]</f>
        <v>0</v>
      </c>
      <c r="J20" s="6">
        <v>60308.39</v>
      </c>
    </row>
    <row r="21" spans="3:10" x14ac:dyDescent="0.35">
      <c r="C21" s="2" t="s">
        <v>3</v>
      </c>
      <c r="D21" s="2" t="s">
        <v>5</v>
      </c>
      <c r="E21" s="2" t="s">
        <v>1</v>
      </c>
      <c r="F21" s="8">
        <v>41974</v>
      </c>
      <c r="G21" s="8">
        <v>42004</v>
      </c>
      <c r="H21" s="7">
        <v>66110.509999999995</v>
      </c>
      <c r="I21" s="7">
        <f>tbl_det101315[[#This Row],[Current Unmatched Royalties Reported and Transferred]]-tbl_det101315[[#This Row],[Original Unmatched Reported and Transferred]]</f>
        <v>0</v>
      </c>
      <c r="J21" s="6">
        <v>66110.509999999995</v>
      </c>
    </row>
    <row r="22" spans="3:10" x14ac:dyDescent="0.35">
      <c r="C22" s="2" t="s">
        <v>3</v>
      </c>
      <c r="D22" s="2" t="s">
        <v>5</v>
      </c>
      <c r="E22" s="2" t="s">
        <v>1</v>
      </c>
      <c r="F22" s="8">
        <v>42005</v>
      </c>
      <c r="G22" s="8">
        <v>42035</v>
      </c>
      <c r="H22" s="7">
        <v>72012.83</v>
      </c>
      <c r="I22" s="7">
        <f>tbl_det101315[[#This Row],[Current Unmatched Royalties Reported and Transferred]]-tbl_det101315[[#This Row],[Original Unmatched Reported and Transferred]]</f>
        <v>0</v>
      </c>
      <c r="J22" s="6">
        <v>72012.83</v>
      </c>
    </row>
    <row r="23" spans="3:10" x14ac:dyDescent="0.35">
      <c r="C23" s="2" t="s">
        <v>3</v>
      </c>
      <c r="D23" s="2" t="s">
        <v>5</v>
      </c>
      <c r="E23" s="2" t="s">
        <v>1</v>
      </c>
      <c r="F23" s="8">
        <v>42036</v>
      </c>
      <c r="G23" s="8">
        <v>42063</v>
      </c>
      <c r="H23" s="7">
        <v>71088.14</v>
      </c>
      <c r="I23" s="7">
        <f>tbl_det101315[[#This Row],[Current Unmatched Royalties Reported and Transferred]]-tbl_det101315[[#This Row],[Original Unmatched Reported and Transferred]]</f>
        <v>0</v>
      </c>
      <c r="J23" s="6">
        <v>71088.14</v>
      </c>
    </row>
    <row r="24" spans="3:10" x14ac:dyDescent="0.35">
      <c r="C24" s="2" t="s">
        <v>3</v>
      </c>
      <c r="D24" s="2" t="s">
        <v>5</v>
      </c>
      <c r="E24" s="2" t="s">
        <v>1</v>
      </c>
      <c r="F24" s="8">
        <v>42064</v>
      </c>
      <c r="G24" s="8">
        <v>42094</v>
      </c>
      <c r="H24" s="7">
        <v>75190.42</v>
      </c>
      <c r="I24" s="7">
        <f>tbl_det101315[[#This Row],[Current Unmatched Royalties Reported and Transferred]]-tbl_det101315[[#This Row],[Original Unmatched Reported and Transferred]]</f>
        <v>0</v>
      </c>
      <c r="J24" s="6">
        <v>75190.42</v>
      </c>
    </row>
    <row r="25" spans="3:10" x14ac:dyDescent="0.35">
      <c r="C25" s="2" t="s">
        <v>3</v>
      </c>
      <c r="D25" s="2" t="s">
        <v>5</v>
      </c>
      <c r="E25" s="2" t="s">
        <v>1</v>
      </c>
      <c r="F25" s="8">
        <v>42095</v>
      </c>
      <c r="G25" s="8">
        <v>42124</v>
      </c>
      <c r="H25" s="7">
        <v>73848.570000000007</v>
      </c>
      <c r="I25" s="7">
        <f>tbl_det101315[[#This Row],[Current Unmatched Royalties Reported and Transferred]]-tbl_det101315[[#This Row],[Original Unmatched Reported and Transferred]]</f>
        <v>0</v>
      </c>
      <c r="J25" s="6">
        <v>73848.570000000007</v>
      </c>
    </row>
    <row r="26" spans="3:10" x14ac:dyDescent="0.35">
      <c r="C26" s="2" t="s">
        <v>3</v>
      </c>
      <c r="D26" s="2" t="s">
        <v>5</v>
      </c>
      <c r="E26" s="2" t="s">
        <v>1</v>
      </c>
      <c r="F26" s="8">
        <v>42125</v>
      </c>
      <c r="G26" s="8">
        <v>42155</v>
      </c>
      <c r="H26" s="7">
        <v>71808.75</v>
      </c>
      <c r="I26" s="7">
        <f>tbl_det101315[[#This Row],[Current Unmatched Royalties Reported and Transferred]]-tbl_det101315[[#This Row],[Original Unmatched Reported and Transferred]]</f>
        <v>0</v>
      </c>
      <c r="J26" s="6">
        <v>71808.75</v>
      </c>
    </row>
    <row r="27" spans="3:10" x14ac:dyDescent="0.35">
      <c r="C27" s="2" t="s">
        <v>3</v>
      </c>
      <c r="D27" s="2" t="s">
        <v>5</v>
      </c>
      <c r="E27" s="2" t="s">
        <v>1</v>
      </c>
      <c r="F27" s="8">
        <v>42156</v>
      </c>
      <c r="G27" s="8">
        <v>42185</v>
      </c>
      <c r="H27" s="7">
        <v>70318.55</v>
      </c>
      <c r="I27" s="7">
        <f>tbl_det101315[[#This Row],[Current Unmatched Royalties Reported and Transferred]]-tbl_det101315[[#This Row],[Original Unmatched Reported and Transferred]]</f>
        <v>0</v>
      </c>
      <c r="J27" s="6">
        <v>70318.55</v>
      </c>
    </row>
    <row r="28" spans="3:10" x14ac:dyDescent="0.35">
      <c r="C28" s="2" t="s">
        <v>3</v>
      </c>
      <c r="D28" s="2" t="s">
        <v>5</v>
      </c>
      <c r="E28" s="2" t="s">
        <v>1</v>
      </c>
      <c r="F28" s="8">
        <v>42186</v>
      </c>
      <c r="G28" s="8">
        <v>42216</v>
      </c>
      <c r="H28" s="7">
        <v>67485.86</v>
      </c>
      <c r="I28" s="7">
        <f>tbl_det101315[[#This Row],[Current Unmatched Royalties Reported and Transferred]]-tbl_det101315[[#This Row],[Original Unmatched Reported and Transferred]]</f>
        <v>0</v>
      </c>
      <c r="J28" s="6">
        <v>67485.86</v>
      </c>
    </row>
    <row r="29" spans="3:10" x14ac:dyDescent="0.35">
      <c r="C29" s="2" t="s">
        <v>3</v>
      </c>
      <c r="D29" s="2" t="s">
        <v>5</v>
      </c>
      <c r="E29" s="2" t="s">
        <v>1</v>
      </c>
      <c r="F29" s="8">
        <v>42217</v>
      </c>
      <c r="G29" s="8">
        <v>42247</v>
      </c>
      <c r="H29" s="7">
        <v>69546.95</v>
      </c>
      <c r="I29" s="7">
        <f>tbl_det101315[[#This Row],[Current Unmatched Royalties Reported and Transferred]]-tbl_det101315[[#This Row],[Original Unmatched Reported and Transferred]]</f>
        <v>0</v>
      </c>
      <c r="J29" s="6">
        <v>69546.95</v>
      </c>
    </row>
    <row r="30" spans="3:10" x14ac:dyDescent="0.35">
      <c r="C30" s="2" t="s">
        <v>3</v>
      </c>
      <c r="D30" s="2" t="s">
        <v>5</v>
      </c>
      <c r="E30" s="2" t="s">
        <v>1</v>
      </c>
      <c r="F30" s="8">
        <v>42248</v>
      </c>
      <c r="G30" s="8">
        <v>42277</v>
      </c>
      <c r="H30" s="7">
        <v>74733.08</v>
      </c>
      <c r="I30" s="7">
        <f>tbl_det101315[[#This Row],[Current Unmatched Royalties Reported and Transferred]]-tbl_det101315[[#This Row],[Original Unmatched Reported and Transferred]]</f>
        <v>0</v>
      </c>
      <c r="J30" s="6">
        <v>74733.08</v>
      </c>
    </row>
    <row r="31" spans="3:10" x14ac:dyDescent="0.35">
      <c r="C31" s="2" t="s">
        <v>3</v>
      </c>
      <c r="D31" s="2" t="s">
        <v>5</v>
      </c>
      <c r="E31" s="2" t="s">
        <v>1</v>
      </c>
      <c r="F31" s="8">
        <v>42278</v>
      </c>
      <c r="G31" s="8">
        <v>42308</v>
      </c>
      <c r="H31" s="7">
        <v>71590.78</v>
      </c>
      <c r="I31" s="7">
        <f>tbl_det101315[[#This Row],[Current Unmatched Royalties Reported and Transferred]]-tbl_det101315[[#This Row],[Original Unmatched Reported and Transferred]]</f>
        <v>0</v>
      </c>
      <c r="J31" s="6">
        <v>71590.78</v>
      </c>
    </row>
    <row r="32" spans="3:10" x14ac:dyDescent="0.35">
      <c r="C32" s="2" t="s">
        <v>3</v>
      </c>
      <c r="D32" s="2" t="s">
        <v>5</v>
      </c>
      <c r="E32" s="2" t="s">
        <v>1</v>
      </c>
      <c r="F32" s="8">
        <v>42309</v>
      </c>
      <c r="G32" s="8">
        <v>42338</v>
      </c>
      <c r="H32" s="7">
        <v>72936.75</v>
      </c>
      <c r="I32" s="7">
        <f>tbl_det101315[[#This Row],[Current Unmatched Royalties Reported and Transferred]]-tbl_det101315[[#This Row],[Original Unmatched Reported and Transferred]]</f>
        <v>0</v>
      </c>
      <c r="J32" s="6">
        <v>72936.75</v>
      </c>
    </row>
    <row r="33" spans="3:10" x14ac:dyDescent="0.35">
      <c r="C33" s="2" t="s">
        <v>3</v>
      </c>
      <c r="D33" s="2" t="s">
        <v>5</v>
      </c>
      <c r="E33" s="2" t="s">
        <v>1</v>
      </c>
      <c r="F33" s="8">
        <v>42339</v>
      </c>
      <c r="G33" s="8">
        <v>42369</v>
      </c>
      <c r="H33" s="7">
        <v>76730.59</v>
      </c>
      <c r="I33" s="7">
        <f>tbl_det101315[[#This Row],[Current Unmatched Royalties Reported and Transferred]]-tbl_det101315[[#This Row],[Original Unmatched Reported and Transferred]]</f>
        <v>0</v>
      </c>
      <c r="J33" s="6">
        <v>76730.59</v>
      </c>
    </row>
    <row r="34" spans="3:10" x14ac:dyDescent="0.35">
      <c r="C34" s="2" t="s">
        <v>3</v>
      </c>
      <c r="D34" s="2" t="s">
        <v>5</v>
      </c>
      <c r="E34" s="2" t="s">
        <v>1</v>
      </c>
      <c r="F34" s="8">
        <v>42370</v>
      </c>
      <c r="G34" s="8">
        <v>42400</v>
      </c>
      <c r="H34" s="7">
        <v>74440.31</v>
      </c>
      <c r="I34" s="7">
        <f>tbl_det101315[[#This Row],[Current Unmatched Royalties Reported and Transferred]]-tbl_det101315[[#This Row],[Original Unmatched Reported and Transferred]]</f>
        <v>0</v>
      </c>
      <c r="J34" s="6">
        <v>74440.31</v>
      </c>
    </row>
    <row r="35" spans="3:10" x14ac:dyDescent="0.35">
      <c r="C35" s="2" t="s">
        <v>3</v>
      </c>
      <c r="D35" s="2" t="s">
        <v>5</v>
      </c>
      <c r="E35" s="2" t="s">
        <v>1</v>
      </c>
      <c r="F35" s="8">
        <v>42401</v>
      </c>
      <c r="G35" s="8">
        <v>42429</v>
      </c>
      <c r="H35" s="7">
        <v>77964.95</v>
      </c>
      <c r="I35" s="7">
        <f>tbl_det101315[[#This Row],[Current Unmatched Royalties Reported and Transferred]]-tbl_det101315[[#This Row],[Original Unmatched Reported and Transferred]]</f>
        <v>0</v>
      </c>
      <c r="J35" s="6">
        <v>77964.95</v>
      </c>
    </row>
    <row r="36" spans="3:10" x14ac:dyDescent="0.35">
      <c r="C36" s="2" t="s">
        <v>3</v>
      </c>
      <c r="D36" s="2" t="s">
        <v>5</v>
      </c>
      <c r="E36" s="2" t="s">
        <v>1</v>
      </c>
      <c r="F36" s="8">
        <v>42430</v>
      </c>
      <c r="G36" s="8">
        <v>42460</v>
      </c>
      <c r="H36" s="7">
        <v>80176.94</v>
      </c>
      <c r="I36" s="7">
        <f>tbl_det101315[[#This Row],[Current Unmatched Royalties Reported and Transferred]]-tbl_det101315[[#This Row],[Original Unmatched Reported and Transferred]]</f>
        <v>0</v>
      </c>
      <c r="J36" s="6">
        <v>80176.94</v>
      </c>
    </row>
    <row r="37" spans="3:10" x14ac:dyDescent="0.35">
      <c r="C37" s="2" t="s">
        <v>3</v>
      </c>
      <c r="D37" s="2" t="s">
        <v>5</v>
      </c>
      <c r="E37" s="2" t="s">
        <v>1</v>
      </c>
      <c r="F37" s="8">
        <v>42461</v>
      </c>
      <c r="G37" s="8">
        <v>42490</v>
      </c>
      <c r="H37" s="7">
        <v>84064.36</v>
      </c>
      <c r="I37" s="7">
        <f>tbl_det101315[[#This Row],[Current Unmatched Royalties Reported and Transferred]]-tbl_det101315[[#This Row],[Original Unmatched Reported and Transferred]]</f>
        <v>0</v>
      </c>
      <c r="J37" s="6">
        <v>84064.36</v>
      </c>
    </row>
    <row r="38" spans="3:10" x14ac:dyDescent="0.35">
      <c r="C38" s="2" t="s">
        <v>3</v>
      </c>
      <c r="D38" s="2" t="s">
        <v>5</v>
      </c>
      <c r="E38" s="2" t="s">
        <v>1</v>
      </c>
      <c r="F38" s="8">
        <v>42491</v>
      </c>
      <c r="G38" s="8">
        <v>42521</v>
      </c>
      <c r="H38" s="7">
        <v>86392.41</v>
      </c>
      <c r="I38" s="7">
        <f>tbl_det101315[[#This Row],[Current Unmatched Royalties Reported and Transferred]]-tbl_det101315[[#This Row],[Original Unmatched Reported and Transferred]]</f>
        <v>0</v>
      </c>
      <c r="J38" s="6">
        <v>86392.41</v>
      </c>
    </row>
    <row r="39" spans="3:10" x14ac:dyDescent="0.35">
      <c r="C39" s="2" t="s">
        <v>3</v>
      </c>
      <c r="D39" s="2" t="s">
        <v>5</v>
      </c>
      <c r="E39" s="2" t="s">
        <v>1</v>
      </c>
      <c r="F39" s="8">
        <v>42522</v>
      </c>
      <c r="G39" s="8">
        <v>42551</v>
      </c>
      <c r="H39" s="7">
        <v>82977.05</v>
      </c>
      <c r="I39" s="7">
        <f>tbl_det101315[[#This Row],[Current Unmatched Royalties Reported and Transferred]]-tbl_det101315[[#This Row],[Original Unmatched Reported and Transferred]]</f>
        <v>0</v>
      </c>
      <c r="J39" s="6">
        <v>82977.05</v>
      </c>
    </row>
    <row r="40" spans="3:10" x14ac:dyDescent="0.35">
      <c r="C40" s="2" t="s">
        <v>3</v>
      </c>
      <c r="D40" s="2" t="s">
        <v>5</v>
      </c>
      <c r="E40" s="2" t="s">
        <v>1</v>
      </c>
      <c r="F40" s="8">
        <v>42552</v>
      </c>
      <c r="G40" s="8">
        <v>42582</v>
      </c>
      <c r="H40" s="7">
        <v>85553.35</v>
      </c>
      <c r="I40" s="7">
        <f>tbl_det101315[[#This Row],[Current Unmatched Royalties Reported and Transferred]]-tbl_det101315[[#This Row],[Original Unmatched Reported and Transferred]]</f>
        <v>0</v>
      </c>
      <c r="J40" s="6">
        <v>85553.35</v>
      </c>
    </row>
    <row r="41" spans="3:10" x14ac:dyDescent="0.35">
      <c r="C41" s="2" t="s">
        <v>3</v>
      </c>
      <c r="D41" s="2" t="s">
        <v>5</v>
      </c>
      <c r="E41" s="2" t="s">
        <v>1</v>
      </c>
      <c r="F41" s="8">
        <v>42583</v>
      </c>
      <c r="G41" s="8">
        <v>42613</v>
      </c>
      <c r="H41" s="7">
        <v>99715.98</v>
      </c>
      <c r="I41" s="7">
        <f>tbl_det101315[[#This Row],[Current Unmatched Royalties Reported and Transferred]]-tbl_det101315[[#This Row],[Original Unmatched Reported and Transferred]]</f>
        <v>0</v>
      </c>
      <c r="J41" s="6">
        <v>99715.98</v>
      </c>
    </row>
    <row r="42" spans="3:10" x14ac:dyDescent="0.35">
      <c r="C42" s="2" t="s">
        <v>3</v>
      </c>
      <c r="D42" s="2" t="s">
        <v>5</v>
      </c>
      <c r="E42" s="2" t="s">
        <v>1</v>
      </c>
      <c r="F42" s="8">
        <v>42614</v>
      </c>
      <c r="G42" s="8">
        <v>42643</v>
      </c>
      <c r="H42" s="7">
        <v>106480.18</v>
      </c>
      <c r="I42" s="7">
        <f>tbl_det101315[[#This Row],[Current Unmatched Royalties Reported and Transferred]]-tbl_det101315[[#This Row],[Original Unmatched Reported and Transferred]]</f>
        <v>0</v>
      </c>
      <c r="J42" s="6">
        <v>106480.18</v>
      </c>
    </row>
    <row r="43" spans="3:10" x14ac:dyDescent="0.35">
      <c r="C43" s="2" t="s">
        <v>3</v>
      </c>
      <c r="D43" s="2" t="s">
        <v>5</v>
      </c>
      <c r="E43" s="2" t="s">
        <v>1</v>
      </c>
      <c r="F43" s="8">
        <v>42644</v>
      </c>
      <c r="G43" s="8">
        <v>42674</v>
      </c>
      <c r="H43" s="7">
        <v>121333.69</v>
      </c>
      <c r="I43" s="7">
        <f>tbl_det101315[[#This Row],[Current Unmatched Royalties Reported and Transferred]]-tbl_det101315[[#This Row],[Original Unmatched Reported and Transferred]]</f>
        <v>0</v>
      </c>
      <c r="J43" s="6">
        <v>121333.69</v>
      </c>
    </row>
    <row r="44" spans="3:10" x14ac:dyDescent="0.35">
      <c r="C44" s="2" t="s">
        <v>3</v>
      </c>
      <c r="D44" s="2" t="s">
        <v>5</v>
      </c>
      <c r="E44" s="2" t="s">
        <v>1</v>
      </c>
      <c r="F44" s="8">
        <v>42675</v>
      </c>
      <c r="G44" s="8">
        <v>42704</v>
      </c>
      <c r="H44" s="7">
        <v>126540.29</v>
      </c>
      <c r="I44" s="7">
        <f>tbl_det101315[[#This Row],[Current Unmatched Royalties Reported and Transferred]]-tbl_det101315[[#This Row],[Original Unmatched Reported and Transferred]]</f>
        <v>0</v>
      </c>
      <c r="J44" s="6">
        <v>126540.29</v>
      </c>
    </row>
    <row r="45" spans="3:10" x14ac:dyDescent="0.35">
      <c r="C45" s="2" t="s">
        <v>3</v>
      </c>
      <c r="D45" s="2" t="s">
        <v>5</v>
      </c>
      <c r="E45" s="2" t="s">
        <v>1</v>
      </c>
      <c r="F45" s="8">
        <v>42705</v>
      </c>
      <c r="G45" s="8">
        <v>42735</v>
      </c>
      <c r="H45" s="7">
        <v>138900.26</v>
      </c>
      <c r="I45" s="7">
        <f>tbl_det101315[[#This Row],[Current Unmatched Royalties Reported and Transferred]]-tbl_det101315[[#This Row],[Original Unmatched Reported and Transferred]]</f>
        <v>0</v>
      </c>
      <c r="J45" s="6">
        <v>138900.26</v>
      </c>
    </row>
    <row r="46" spans="3:10" x14ac:dyDescent="0.35">
      <c r="C46" s="2" t="s">
        <v>3</v>
      </c>
      <c r="D46" s="2" t="s">
        <v>5</v>
      </c>
      <c r="E46" s="2" t="s">
        <v>1</v>
      </c>
      <c r="F46" s="8">
        <v>42736</v>
      </c>
      <c r="G46" s="8">
        <v>42766</v>
      </c>
      <c r="H46" s="7">
        <v>167981.84</v>
      </c>
      <c r="I46" s="7">
        <f>tbl_det101315[[#This Row],[Current Unmatched Royalties Reported and Transferred]]-tbl_det101315[[#This Row],[Original Unmatched Reported and Transferred]]</f>
        <v>0</v>
      </c>
      <c r="J46" s="6">
        <v>167981.84</v>
      </c>
    </row>
    <row r="47" spans="3:10" x14ac:dyDescent="0.35">
      <c r="C47" s="2" t="s">
        <v>3</v>
      </c>
      <c r="D47" s="2" t="s">
        <v>5</v>
      </c>
      <c r="E47" s="2" t="s">
        <v>1</v>
      </c>
      <c r="F47" s="8">
        <v>42767</v>
      </c>
      <c r="G47" s="8">
        <v>42794</v>
      </c>
      <c r="H47" s="7">
        <v>172458.25</v>
      </c>
      <c r="I47" s="7">
        <f>tbl_det101315[[#This Row],[Current Unmatched Royalties Reported and Transferred]]-tbl_det101315[[#This Row],[Original Unmatched Reported and Transferred]]</f>
        <v>0</v>
      </c>
      <c r="J47" s="6">
        <v>172458.25</v>
      </c>
    </row>
    <row r="48" spans="3:10" x14ac:dyDescent="0.35">
      <c r="C48" s="2" t="s">
        <v>3</v>
      </c>
      <c r="D48" s="2" t="s">
        <v>5</v>
      </c>
      <c r="E48" s="2" t="s">
        <v>1</v>
      </c>
      <c r="F48" s="8">
        <v>42795</v>
      </c>
      <c r="G48" s="8">
        <v>42825</v>
      </c>
      <c r="H48" s="7">
        <v>192270.22</v>
      </c>
      <c r="I48" s="7">
        <f>tbl_det101315[[#This Row],[Current Unmatched Royalties Reported and Transferred]]-tbl_det101315[[#This Row],[Original Unmatched Reported and Transferred]]</f>
        <v>0</v>
      </c>
      <c r="J48" s="6">
        <v>192270.22</v>
      </c>
    </row>
    <row r="49" spans="3:10" x14ac:dyDescent="0.35">
      <c r="C49" s="2" t="s">
        <v>3</v>
      </c>
      <c r="D49" s="2" t="s">
        <v>5</v>
      </c>
      <c r="E49" s="2" t="s">
        <v>1</v>
      </c>
      <c r="F49" s="8">
        <v>42826</v>
      </c>
      <c r="G49" s="8">
        <v>42855</v>
      </c>
      <c r="H49" s="7">
        <v>188031.19</v>
      </c>
      <c r="I49" s="7">
        <f>tbl_det101315[[#This Row],[Current Unmatched Royalties Reported and Transferred]]-tbl_det101315[[#This Row],[Original Unmatched Reported and Transferred]]</f>
        <v>0</v>
      </c>
      <c r="J49" s="6">
        <v>188031.19</v>
      </c>
    </row>
    <row r="50" spans="3:10" x14ac:dyDescent="0.35">
      <c r="C50" s="2" t="s">
        <v>3</v>
      </c>
      <c r="D50" s="2" t="s">
        <v>5</v>
      </c>
      <c r="E50" s="2" t="s">
        <v>1</v>
      </c>
      <c r="F50" s="8">
        <v>42856</v>
      </c>
      <c r="G50" s="8">
        <v>42886</v>
      </c>
      <c r="H50" s="7">
        <v>183636.69</v>
      </c>
      <c r="I50" s="7">
        <f>tbl_det101315[[#This Row],[Current Unmatched Royalties Reported and Transferred]]-tbl_det101315[[#This Row],[Original Unmatched Reported and Transferred]]</f>
        <v>0</v>
      </c>
      <c r="J50" s="6">
        <v>183636.69</v>
      </c>
    </row>
    <row r="51" spans="3:10" x14ac:dyDescent="0.35">
      <c r="C51" s="2" t="s">
        <v>3</v>
      </c>
      <c r="D51" s="2" t="s">
        <v>5</v>
      </c>
      <c r="E51" s="2" t="s">
        <v>1</v>
      </c>
      <c r="F51" s="8">
        <v>42887</v>
      </c>
      <c r="G51" s="8">
        <v>42916</v>
      </c>
      <c r="H51" s="7">
        <v>187047.83</v>
      </c>
      <c r="I51" s="7">
        <f>tbl_det101315[[#This Row],[Current Unmatched Royalties Reported and Transferred]]-tbl_det101315[[#This Row],[Original Unmatched Reported and Transferred]]</f>
        <v>0</v>
      </c>
      <c r="J51" s="6">
        <v>187047.83</v>
      </c>
    </row>
    <row r="52" spans="3:10" x14ac:dyDescent="0.35">
      <c r="C52" s="2" t="s">
        <v>3</v>
      </c>
      <c r="D52" s="2" t="s">
        <v>5</v>
      </c>
      <c r="E52" s="2" t="s">
        <v>1</v>
      </c>
      <c r="F52" s="8">
        <v>42917</v>
      </c>
      <c r="G52" s="8">
        <v>42947</v>
      </c>
      <c r="H52" s="7">
        <v>203842.43</v>
      </c>
      <c r="I52" s="7">
        <f>tbl_det101315[[#This Row],[Current Unmatched Royalties Reported and Transferred]]-tbl_det101315[[#This Row],[Original Unmatched Reported and Transferred]]</f>
        <v>0</v>
      </c>
      <c r="J52" s="6">
        <v>203842.43</v>
      </c>
    </row>
    <row r="53" spans="3:10" x14ac:dyDescent="0.35">
      <c r="C53" s="2" t="s">
        <v>3</v>
      </c>
      <c r="D53" s="2" t="s">
        <v>5</v>
      </c>
      <c r="E53" s="2" t="s">
        <v>1</v>
      </c>
      <c r="F53" s="8">
        <v>42948</v>
      </c>
      <c r="G53" s="8">
        <v>42978</v>
      </c>
      <c r="H53" s="7">
        <v>205650.87</v>
      </c>
      <c r="I53" s="7">
        <f>tbl_det101315[[#This Row],[Current Unmatched Royalties Reported and Transferred]]-tbl_det101315[[#This Row],[Original Unmatched Reported and Transferred]]</f>
        <v>0</v>
      </c>
      <c r="J53" s="6">
        <v>205650.87</v>
      </c>
    </row>
    <row r="54" spans="3:10" x14ac:dyDescent="0.35">
      <c r="C54" s="2" t="s">
        <v>3</v>
      </c>
      <c r="D54" s="2" t="s">
        <v>5</v>
      </c>
      <c r="E54" s="2" t="s">
        <v>1</v>
      </c>
      <c r="F54" s="8">
        <v>42979</v>
      </c>
      <c r="G54" s="8">
        <v>43008</v>
      </c>
      <c r="H54" s="7">
        <v>211769.26</v>
      </c>
      <c r="I54" s="7">
        <f>tbl_det101315[[#This Row],[Current Unmatched Royalties Reported and Transferred]]-tbl_det101315[[#This Row],[Original Unmatched Reported and Transferred]]</f>
        <v>0</v>
      </c>
      <c r="J54" s="6">
        <v>211769.26</v>
      </c>
    </row>
    <row r="55" spans="3:10" x14ac:dyDescent="0.35">
      <c r="C55" s="2" t="s">
        <v>3</v>
      </c>
      <c r="D55" s="2" t="s">
        <v>5</v>
      </c>
      <c r="E55" s="2" t="s">
        <v>1</v>
      </c>
      <c r="F55" s="8">
        <v>43009</v>
      </c>
      <c r="G55" s="8">
        <v>43039</v>
      </c>
      <c r="H55" s="7">
        <v>218575.59</v>
      </c>
      <c r="I55" s="7">
        <f>tbl_det101315[[#This Row],[Current Unmatched Royalties Reported and Transferred]]-tbl_det101315[[#This Row],[Original Unmatched Reported and Transferred]]</f>
        <v>0</v>
      </c>
      <c r="J55" s="6">
        <v>218575.59</v>
      </c>
    </row>
    <row r="56" spans="3:10" x14ac:dyDescent="0.35">
      <c r="C56" s="2" t="s">
        <v>3</v>
      </c>
      <c r="D56" s="2" t="s">
        <v>5</v>
      </c>
      <c r="E56" s="2" t="s">
        <v>1</v>
      </c>
      <c r="F56" s="8">
        <v>43040</v>
      </c>
      <c r="G56" s="8">
        <v>43069</v>
      </c>
      <c r="H56" s="7">
        <v>228556.46</v>
      </c>
      <c r="I56" s="7">
        <f>tbl_det101315[[#This Row],[Current Unmatched Royalties Reported and Transferred]]-tbl_det101315[[#This Row],[Original Unmatched Reported and Transferred]]</f>
        <v>0</v>
      </c>
      <c r="J56" s="6">
        <v>228556.46</v>
      </c>
    </row>
    <row r="57" spans="3:10" x14ac:dyDescent="0.35">
      <c r="C57" s="2" t="s">
        <v>3</v>
      </c>
      <c r="D57" s="2" t="s">
        <v>5</v>
      </c>
      <c r="E57" s="2" t="s">
        <v>1</v>
      </c>
      <c r="F57" s="8">
        <v>43070</v>
      </c>
      <c r="G57" s="8">
        <v>43100</v>
      </c>
      <c r="H57" s="7">
        <v>252460</v>
      </c>
      <c r="I57" s="7">
        <f>tbl_det101315[[#This Row],[Current Unmatched Royalties Reported and Transferred]]-tbl_det101315[[#This Row],[Original Unmatched Reported and Transferred]]</f>
        <v>0</v>
      </c>
      <c r="J57" s="6">
        <v>252460</v>
      </c>
    </row>
    <row r="58" spans="3:10" x14ac:dyDescent="0.35">
      <c r="C58" s="2" t="s">
        <v>3</v>
      </c>
      <c r="D58" s="2" t="s">
        <v>5</v>
      </c>
      <c r="E58" s="2" t="s">
        <v>1</v>
      </c>
      <c r="F58" s="8">
        <v>43101</v>
      </c>
      <c r="G58" s="8">
        <v>43131</v>
      </c>
      <c r="H58" s="7">
        <v>265224.90999999997</v>
      </c>
      <c r="I58" s="7">
        <f>tbl_det101315[[#This Row],[Current Unmatched Royalties Reported and Transferred]]-tbl_det101315[[#This Row],[Original Unmatched Reported and Transferred]]</f>
        <v>0</v>
      </c>
      <c r="J58" s="6">
        <v>265224.90999999997</v>
      </c>
    </row>
    <row r="59" spans="3:10" x14ac:dyDescent="0.35">
      <c r="C59" s="2" t="s">
        <v>3</v>
      </c>
      <c r="D59" s="2" t="s">
        <v>5</v>
      </c>
      <c r="E59" s="2" t="s">
        <v>1</v>
      </c>
      <c r="F59" s="8">
        <v>43132</v>
      </c>
      <c r="G59" s="8">
        <v>43159</v>
      </c>
      <c r="H59" s="7">
        <v>264188.11</v>
      </c>
      <c r="I59" s="7">
        <f>tbl_det101315[[#This Row],[Current Unmatched Royalties Reported and Transferred]]-tbl_det101315[[#This Row],[Original Unmatched Reported and Transferred]]</f>
        <v>0</v>
      </c>
      <c r="J59" s="6">
        <v>264188.11</v>
      </c>
    </row>
    <row r="60" spans="3:10" x14ac:dyDescent="0.35">
      <c r="C60" s="2" t="s">
        <v>3</v>
      </c>
      <c r="D60" s="2" t="s">
        <v>5</v>
      </c>
      <c r="E60" s="2" t="s">
        <v>1</v>
      </c>
      <c r="F60" s="8">
        <v>43160</v>
      </c>
      <c r="G60" s="8">
        <v>43190</v>
      </c>
      <c r="H60" s="7">
        <v>269134.09999999998</v>
      </c>
      <c r="I60" s="7">
        <f>tbl_det101315[[#This Row],[Current Unmatched Royalties Reported and Transferred]]-tbl_det101315[[#This Row],[Original Unmatched Reported and Transferred]]</f>
        <v>0</v>
      </c>
      <c r="J60" s="6">
        <v>269134.09999999998</v>
      </c>
    </row>
    <row r="61" spans="3:10" x14ac:dyDescent="0.35">
      <c r="C61" s="2" t="s">
        <v>3</v>
      </c>
      <c r="D61" s="2" t="s">
        <v>5</v>
      </c>
      <c r="E61" s="2" t="s">
        <v>1</v>
      </c>
      <c r="F61" s="8">
        <v>43191</v>
      </c>
      <c r="G61" s="8">
        <v>43220</v>
      </c>
      <c r="H61" s="7">
        <v>276258.53000000003</v>
      </c>
      <c r="I61" s="7">
        <f>tbl_det101315[[#This Row],[Current Unmatched Royalties Reported and Transferred]]-tbl_det101315[[#This Row],[Original Unmatched Reported and Transferred]]</f>
        <v>0</v>
      </c>
      <c r="J61" s="6">
        <v>276258.53000000003</v>
      </c>
    </row>
    <row r="62" spans="3:10" x14ac:dyDescent="0.35">
      <c r="C62" s="2" t="s">
        <v>3</v>
      </c>
      <c r="D62" s="2" t="s">
        <v>5</v>
      </c>
      <c r="E62" s="2" t="s">
        <v>1</v>
      </c>
      <c r="F62" s="8">
        <v>43221</v>
      </c>
      <c r="G62" s="8">
        <v>43251</v>
      </c>
      <c r="H62" s="7">
        <v>274976.7</v>
      </c>
      <c r="I62" s="7">
        <f>tbl_det101315[[#This Row],[Current Unmatched Royalties Reported and Transferred]]-tbl_det101315[[#This Row],[Original Unmatched Reported and Transferred]]</f>
        <v>0</v>
      </c>
      <c r="J62" s="6">
        <v>274976.7</v>
      </c>
    </row>
    <row r="63" spans="3:10" x14ac:dyDescent="0.35">
      <c r="C63" s="2" t="s">
        <v>3</v>
      </c>
      <c r="D63" s="2" t="s">
        <v>5</v>
      </c>
      <c r="E63" s="2" t="s">
        <v>1</v>
      </c>
      <c r="F63" s="8">
        <v>43252</v>
      </c>
      <c r="G63" s="8">
        <v>43281</v>
      </c>
      <c r="H63" s="7">
        <v>280525.86</v>
      </c>
      <c r="I63" s="7">
        <f>tbl_det101315[[#This Row],[Current Unmatched Royalties Reported and Transferred]]-tbl_det101315[[#This Row],[Original Unmatched Reported and Transferred]]</f>
        <v>0</v>
      </c>
      <c r="J63" s="6">
        <v>280525.86</v>
      </c>
    </row>
    <row r="64" spans="3:10" x14ac:dyDescent="0.35">
      <c r="C64" s="2" t="s">
        <v>3</v>
      </c>
      <c r="D64" s="2" t="s">
        <v>5</v>
      </c>
      <c r="E64" s="2" t="s">
        <v>1</v>
      </c>
      <c r="F64" s="8">
        <v>43282</v>
      </c>
      <c r="G64" s="8">
        <v>43312</v>
      </c>
      <c r="H64" s="7">
        <v>285180.99</v>
      </c>
      <c r="I64" s="7">
        <f>tbl_det101315[[#This Row],[Current Unmatched Royalties Reported and Transferred]]-tbl_det101315[[#This Row],[Original Unmatched Reported and Transferred]]</f>
        <v>0</v>
      </c>
      <c r="J64" s="6">
        <v>285180.99</v>
      </c>
    </row>
    <row r="65" spans="3:10" x14ac:dyDescent="0.35">
      <c r="C65" s="2" t="s">
        <v>3</v>
      </c>
      <c r="D65" s="2" t="s">
        <v>5</v>
      </c>
      <c r="E65" s="2" t="s">
        <v>1</v>
      </c>
      <c r="F65" s="8">
        <v>43313</v>
      </c>
      <c r="G65" s="8">
        <v>43343</v>
      </c>
      <c r="H65" s="7">
        <v>290767.17</v>
      </c>
      <c r="I65" s="7">
        <f>tbl_det101315[[#This Row],[Current Unmatched Royalties Reported and Transferred]]-tbl_det101315[[#This Row],[Original Unmatched Reported and Transferred]]</f>
        <v>0</v>
      </c>
      <c r="J65" s="6">
        <v>290767.17</v>
      </c>
    </row>
    <row r="66" spans="3:10" x14ac:dyDescent="0.35">
      <c r="C66" s="2" t="s">
        <v>3</v>
      </c>
      <c r="D66" s="2" t="s">
        <v>5</v>
      </c>
      <c r="E66" s="2" t="s">
        <v>1</v>
      </c>
      <c r="F66" s="8">
        <v>43344</v>
      </c>
      <c r="G66" s="8">
        <v>43373</v>
      </c>
      <c r="H66" s="7">
        <v>297378.02</v>
      </c>
      <c r="I66" s="7">
        <f>tbl_det101315[[#This Row],[Current Unmatched Royalties Reported and Transferred]]-tbl_det101315[[#This Row],[Original Unmatched Reported and Transferred]]</f>
        <v>0</v>
      </c>
      <c r="J66" s="6">
        <v>297378.02</v>
      </c>
    </row>
    <row r="67" spans="3:10" x14ac:dyDescent="0.35">
      <c r="C67" s="2" t="s">
        <v>3</v>
      </c>
      <c r="D67" s="2" t="s">
        <v>5</v>
      </c>
      <c r="E67" s="2" t="s">
        <v>1</v>
      </c>
      <c r="F67" s="8">
        <v>43374</v>
      </c>
      <c r="G67" s="8">
        <v>43404</v>
      </c>
      <c r="H67" s="7">
        <v>306523.77</v>
      </c>
      <c r="I67" s="7">
        <f>tbl_det101315[[#This Row],[Current Unmatched Royalties Reported and Transferred]]-tbl_det101315[[#This Row],[Original Unmatched Reported and Transferred]]</f>
        <v>0</v>
      </c>
      <c r="J67" s="6">
        <v>306523.77</v>
      </c>
    </row>
    <row r="68" spans="3:10" x14ac:dyDescent="0.35">
      <c r="C68" s="2" t="s">
        <v>3</v>
      </c>
      <c r="D68" s="2" t="s">
        <v>5</v>
      </c>
      <c r="E68" s="2" t="s">
        <v>1</v>
      </c>
      <c r="F68" s="8">
        <v>43405</v>
      </c>
      <c r="G68" s="8">
        <v>43434</v>
      </c>
      <c r="H68" s="7">
        <v>310519.06</v>
      </c>
      <c r="I68" s="7">
        <f>tbl_det101315[[#This Row],[Current Unmatched Royalties Reported and Transferred]]-tbl_det101315[[#This Row],[Original Unmatched Reported and Transferred]]</f>
        <v>0</v>
      </c>
      <c r="J68" s="6">
        <v>310519.06</v>
      </c>
    </row>
    <row r="69" spans="3:10" x14ac:dyDescent="0.35">
      <c r="C69" s="2" t="s">
        <v>3</v>
      </c>
      <c r="D69" s="2" t="s">
        <v>5</v>
      </c>
      <c r="E69" s="2" t="s">
        <v>1</v>
      </c>
      <c r="F69" s="8">
        <v>43435</v>
      </c>
      <c r="G69" s="8">
        <v>43465</v>
      </c>
      <c r="H69" s="7">
        <v>315474.94</v>
      </c>
      <c r="I69" s="7">
        <f>tbl_det101315[[#This Row],[Current Unmatched Royalties Reported and Transferred]]-tbl_det101315[[#This Row],[Original Unmatched Reported and Transferred]]</f>
        <v>0</v>
      </c>
      <c r="J69" s="6">
        <v>315474.94</v>
      </c>
    </row>
    <row r="70" spans="3:10" x14ac:dyDescent="0.35">
      <c r="C70" s="2" t="s">
        <v>3</v>
      </c>
      <c r="D70" s="2" t="s">
        <v>5</v>
      </c>
      <c r="E70" s="2" t="s">
        <v>1</v>
      </c>
      <c r="F70" s="8">
        <v>43466</v>
      </c>
      <c r="G70" s="8">
        <v>43496</v>
      </c>
      <c r="H70" s="7">
        <v>263258.06</v>
      </c>
      <c r="I70" s="7">
        <f>tbl_det101315[[#This Row],[Current Unmatched Royalties Reported and Transferred]]-tbl_det101315[[#This Row],[Original Unmatched Reported and Transferred]]</f>
        <v>-35740.06</v>
      </c>
      <c r="J70" s="6">
        <v>227518</v>
      </c>
    </row>
    <row r="71" spans="3:10" x14ac:dyDescent="0.35">
      <c r="C71" s="2" t="s">
        <v>3</v>
      </c>
      <c r="D71" s="2" t="s">
        <v>5</v>
      </c>
      <c r="E71" s="2" t="s">
        <v>1</v>
      </c>
      <c r="F71" s="8">
        <v>43497</v>
      </c>
      <c r="G71" s="8">
        <v>43524</v>
      </c>
      <c r="H71" s="7">
        <v>261617.16</v>
      </c>
      <c r="I71" s="7">
        <f>tbl_det101315[[#This Row],[Current Unmatched Royalties Reported and Transferred]]-tbl_det101315[[#This Row],[Original Unmatched Reported and Transferred]]</f>
        <v>-35203.360000000015</v>
      </c>
      <c r="J71" s="6">
        <v>226413.8</v>
      </c>
    </row>
    <row r="72" spans="3:10" x14ac:dyDescent="0.35">
      <c r="C72" s="2" t="s">
        <v>3</v>
      </c>
      <c r="D72" s="2" t="s">
        <v>5</v>
      </c>
      <c r="E72" s="2" t="s">
        <v>1</v>
      </c>
      <c r="F72" s="8">
        <v>43525</v>
      </c>
      <c r="G72" s="8">
        <v>43555</v>
      </c>
      <c r="H72" s="7">
        <v>265108.89</v>
      </c>
      <c r="I72" s="7">
        <f>tbl_det101315[[#This Row],[Current Unmatched Royalties Reported and Transferred]]-tbl_det101315[[#This Row],[Original Unmatched Reported and Transferred]]</f>
        <v>-37926.699999999983</v>
      </c>
      <c r="J72" s="6">
        <v>227182.19000000003</v>
      </c>
    </row>
    <row r="73" spans="3:10" x14ac:dyDescent="0.35">
      <c r="C73" s="2" t="s">
        <v>3</v>
      </c>
      <c r="D73" s="2" t="s">
        <v>5</v>
      </c>
      <c r="E73" s="2" t="s">
        <v>1</v>
      </c>
      <c r="F73" s="8">
        <v>43556</v>
      </c>
      <c r="G73" s="8">
        <v>43585</v>
      </c>
      <c r="H73" s="7">
        <v>274377.56</v>
      </c>
      <c r="I73" s="7">
        <f>tbl_det101315[[#This Row],[Current Unmatched Royalties Reported and Transferred]]-tbl_det101315[[#This Row],[Original Unmatched Reported and Transferred]]</f>
        <v>-39643.72</v>
      </c>
      <c r="J73" s="6">
        <v>234733.84</v>
      </c>
    </row>
    <row r="74" spans="3:10" x14ac:dyDescent="0.35">
      <c r="C74" s="2" t="s">
        <v>3</v>
      </c>
      <c r="D74" s="2" t="s">
        <v>5</v>
      </c>
      <c r="E74" s="2" t="s">
        <v>1</v>
      </c>
      <c r="F74" s="8">
        <v>43586</v>
      </c>
      <c r="G74" s="8">
        <v>43616</v>
      </c>
      <c r="H74" s="7">
        <v>267497.73</v>
      </c>
      <c r="I74" s="7">
        <f>tbl_det101315[[#This Row],[Current Unmatched Royalties Reported and Transferred]]-tbl_det101315[[#This Row],[Original Unmatched Reported and Transferred]]</f>
        <v>-38084.239999999991</v>
      </c>
      <c r="J74" s="6">
        <v>229413.49</v>
      </c>
    </row>
    <row r="75" spans="3:10" x14ac:dyDescent="0.35">
      <c r="C75" s="2" t="s">
        <v>3</v>
      </c>
      <c r="D75" s="2" t="s">
        <v>5</v>
      </c>
      <c r="E75" s="2" t="s">
        <v>1</v>
      </c>
      <c r="F75" s="8">
        <v>43617</v>
      </c>
      <c r="G75" s="8">
        <v>43646</v>
      </c>
      <c r="H75" s="7">
        <v>267791.73</v>
      </c>
      <c r="I75" s="7">
        <f>tbl_det101315[[#This Row],[Current Unmatched Royalties Reported and Transferred]]-tbl_det101315[[#This Row],[Original Unmatched Reported and Transferred]]</f>
        <v>-41143.050000000017</v>
      </c>
      <c r="J75" s="6">
        <v>226648.67999999996</v>
      </c>
    </row>
    <row r="76" spans="3:10" x14ac:dyDescent="0.35">
      <c r="C76" s="2" t="s">
        <v>3</v>
      </c>
      <c r="D76" s="2" t="s">
        <v>5</v>
      </c>
      <c r="E76" s="2" t="s">
        <v>1</v>
      </c>
      <c r="F76" s="8">
        <v>43647</v>
      </c>
      <c r="G76" s="8">
        <v>43677</v>
      </c>
      <c r="H76" s="7">
        <v>272709.69</v>
      </c>
      <c r="I76" s="7">
        <f>tbl_det101315[[#This Row],[Current Unmatched Royalties Reported and Transferred]]-tbl_det101315[[#This Row],[Original Unmatched Reported and Transferred]]</f>
        <v>-41165.369999999966</v>
      </c>
      <c r="J76" s="6">
        <v>231544.32000000004</v>
      </c>
    </row>
    <row r="77" spans="3:10" x14ac:dyDescent="0.35">
      <c r="C77" s="2" t="s">
        <v>3</v>
      </c>
      <c r="D77" s="2" t="s">
        <v>5</v>
      </c>
      <c r="E77" s="2" t="s">
        <v>1</v>
      </c>
      <c r="F77" s="8">
        <v>43678</v>
      </c>
      <c r="G77" s="8">
        <v>43708</v>
      </c>
      <c r="H77" s="7">
        <v>277349.12</v>
      </c>
      <c r="I77" s="7">
        <f>tbl_det101315[[#This Row],[Current Unmatched Royalties Reported and Transferred]]-tbl_det101315[[#This Row],[Original Unmatched Reported and Transferred]]</f>
        <v>-40220.5</v>
      </c>
      <c r="J77" s="6">
        <v>237128.62</v>
      </c>
    </row>
    <row r="78" spans="3:10" x14ac:dyDescent="0.35">
      <c r="C78" s="2" t="s">
        <v>3</v>
      </c>
      <c r="D78" s="2" t="s">
        <v>5</v>
      </c>
      <c r="E78" s="2" t="s">
        <v>1</v>
      </c>
      <c r="F78" s="8">
        <v>43709</v>
      </c>
      <c r="G78" s="8">
        <v>43738</v>
      </c>
      <c r="H78" s="7">
        <v>276021.21000000002</v>
      </c>
      <c r="I78" s="7">
        <f>tbl_det101315[[#This Row],[Current Unmatched Royalties Reported and Transferred]]-tbl_det101315[[#This Row],[Original Unmatched Reported and Transferred]]</f>
        <v>-41188.330000000016</v>
      </c>
      <c r="J78" s="6">
        <v>234832.88</v>
      </c>
    </row>
    <row r="79" spans="3:10" x14ac:dyDescent="0.35">
      <c r="C79" s="2" t="s">
        <v>3</v>
      </c>
      <c r="D79" s="2" t="s">
        <v>5</v>
      </c>
      <c r="E79" s="2" t="s">
        <v>1</v>
      </c>
      <c r="F79" s="8">
        <v>43739</v>
      </c>
      <c r="G79" s="8">
        <v>43769</v>
      </c>
      <c r="H79" s="7">
        <v>288891.58</v>
      </c>
      <c r="I79" s="7">
        <f>tbl_det101315[[#This Row],[Current Unmatched Royalties Reported and Transferred]]-tbl_det101315[[#This Row],[Original Unmatched Reported and Transferred]]</f>
        <v>-51525.59</v>
      </c>
      <c r="J79" s="6">
        <v>237365.99000000002</v>
      </c>
    </row>
    <row r="80" spans="3:10" x14ac:dyDescent="0.35">
      <c r="C80" s="2" t="s">
        <v>3</v>
      </c>
      <c r="D80" s="2" t="s">
        <v>5</v>
      </c>
      <c r="E80" s="2" t="s">
        <v>1</v>
      </c>
      <c r="F80" s="8">
        <v>43770</v>
      </c>
      <c r="G80" s="8">
        <v>43799</v>
      </c>
      <c r="H80" s="7">
        <v>306016.56</v>
      </c>
      <c r="I80" s="7">
        <f>tbl_det101315[[#This Row],[Current Unmatched Royalties Reported and Transferred]]-tbl_det101315[[#This Row],[Original Unmatched Reported and Transferred]]</f>
        <v>-52643.98000000001</v>
      </c>
      <c r="J80" s="6">
        <v>253372.58</v>
      </c>
    </row>
    <row r="81" spans="3:10" x14ac:dyDescent="0.35">
      <c r="C81" s="2" t="s">
        <v>3</v>
      </c>
      <c r="D81" s="2" t="s">
        <v>5</v>
      </c>
      <c r="E81" s="2" t="s">
        <v>1</v>
      </c>
      <c r="F81" s="8">
        <v>43800</v>
      </c>
      <c r="G81" s="8">
        <v>43830</v>
      </c>
      <c r="H81" s="7">
        <v>311987.05</v>
      </c>
      <c r="I81" s="7">
        <f>tbl_det101315[[#This Row],[Current Unmatched Royalties Reported and Transferred]]-tbl_det101315[[#This Row],[Original Unmatched Reported and Transferred]]</f>
        <v>-57921.430000000022</v>
      </c>
      <c r="J81" s="6">
        <v>254065.61999999997</v>
      </c>
    </row>
    <row r="82" spans="3:10" x14ac:dyDescent="0.35">
      <c r="C82" s="2" t="s">
        <v>3</v>
      </c>
      <c r="D82" s="2" t="s">
        <v>5</v>
      </c>
      <c r="E82" s="2" t="s">
        <v>1</v>
      </c>
      <c r="F82" s="8">
        <v>43831</v>
      </c>
      <c r="G82" s="8">
        <v>43861</v>
      </c>
      <c r="H82" s="7">
        <v>365794.91</v>
      </c>
      <c r="I82" s="7">
        <f>tbl_det101315[[#This Row],[Current Unmatched Royalties Reported and Transferred]]-tbl_det101315[[#This Row],[Original Unmatched Reported and Transferred]]</f>
        <v>-58005.619999999995</v>
      </c>
      <c r="J82" s="6">
        <v>307789.28999999998</v>
      </c>
    </row>
    <row r="83" spans="3:10" x14ac:dyDescent="0.35">
      <c r="C83" s="2" t="s">
        <v>3</v>
      </c>
      <c r="D83" s="2" t="s">
        <v>5</v>
      </c>
      <c r="E83" s="2" t="s">
        <v>1</v>
      </c>
      <c r="F83" s="8">
        <v>43862</v>
      </c>
      <c r="G83" s="8">
        <v>43890</v>
      </c>
      <c r="H83" s="7">
        <v>356745.86</v>
      </c>
      <c r="I83" s="7">
        <f>tbl_det101315[[#This Row],[Current Unmatched Royalties Reported and Transferred]]-tbl_det101315[[#This Row],[Original Unmatched Reported and Transferred]]</f>
        <v>-56655.950000000012</v>
      </c>
      <c r="J83" s="6">
        <v>300089.90999999997</v>
      </c>
    </row>
    <row r="84" spans="3:10" x14ac:dyDescent="0.35">
      <c r="C84" s="2" t="s">
        <v>3</v>
      </c>
      <c r="D84" s="2" t="s">
        <v>5</v>
      </c>
      <c r="E84" s="2" t="s">
        <v>1</v>
      </c>
      <c r="F84" s="8">
        <v>43891</v>
      </c>
      <c r="G84" s="8">
        <v>43921</v>
      </c>
      <c r="H84" s="7">
        <v>360216.18</v>
      </c>
      <c r="I84" s="7">
        <f>tbl_det101315[[#This Row],[Current Unmatched Royalties Reported and Transferred]]-tbl_det101315[[#This Row],[Original Unmatched Reported and Transferred]]</f>
        <v>-56378.919999999984</v>
      </c>
      <c r="J84" s="6">
        <v>303837.26</v>
      </c>
    </row>
    <row r="85" spans="3:10" x14ac:dyDescent="0.35">
      <c r="C85" s="2" t="s">
        <v>3</v>
      </c>
      <c r="D85" s="2" t="s">
        <v>5</v>
      </c>
      <c r="E85" s="2" t="s">
        <v>1</v>
      </c>
      <c r="F85" s="8">
        <v>43922</v>
      </c>
      <c r="G85" s="8">
        <v>43951</v>
      </c>
      <c r="H85" s="7">
        <v>402391.53</v>
      </c>
      <c r="I85" s="7">
        <f>tbl_det101315[[#This Row],[Current Unmatched Royalties Reported and Transferred]]-tbl_det101315[[#This Row],[Original Unmatched Reported and Transferred]]</f>
        <v>-56349.650000000023</v>
      </c>
      <c r="J85" s="6">
        <v>346041.88</v>
      </c>
    </row>
    <row r="86" spans="3:10" x14ac:dyDescent="0.35">
      <c r="C86" s="2" t="s">
        <v>3</v>
      </c>
      <c r="D86" s="2" t="s">
        <v>5</v>
      </c>
      <c r="E86" s="2" t="s">
        <v>1</v>
      </c>
      <c r="F86" s="8">
        <v>43952</v>
      </c>
      <c r="G86" s="8">
        <v>43982</v>
      </c>
      <c r="H86" s="7">
        <v>386795.32</v>
      </c>
      <c r="I86" s="7">
        <f>tbl_det101315[[#This Row],[Current Unmatched Royalties Reported and Transferred]]-tbl_det101315[[#This Row],[Original Unmatched Reported and Transferred]]</f>
        <v>-61528.550000000047</v>
      </c>
      <c r="J86" s="6">
        <v>325266.76999999996</v>
      </c>
    </row>
    <row r="87" spans="3:10" x14ac:dyDescent="0.35">
      <c r="C87" s="2" t="s">
        <v>3</v>
      </c>
      <c r="D87" s="2" t="s">
        <v>5</v>
      </c>
      <c r="E87" s="2" t="s">
        <v>1</v>
      </c>
      <c r="F87" s="8">
        <v>43983</v>
      </c>
      <c r="G87" s="8">
        <v>44012</v>
      </c>
      <c r="H87" s="7">
        <v>356605.07</v>
      </c>
      <c r="I87" s="7">
        <f>tbl_det101315[[#This Row],[Current Unmatched Royalties Reported and Transferred]]-tbl_det101315[[#This Row],[Original Unmatched Reported and Transferred]]</f>
        <v>-59000.780000000028</v>
      </c>
      <c r="J87" s="6">
        <v>297604.28999999998</v>
      </c>
    </row>
    <row r="88" spans="3:10" x14ac:dyDescent="0.35">
      <c r="C88" s="2" t="s">
        <v>3</v>
      </c>
      <c r="D88" s="2" t="s">
        <v>5</v>
      </c>
      <c r="E88" s="2" t="s">
        <v>1</v>
      </c>
      <c r="F88" s="8">
        <v>44013</v>
      </c>
      <c r="G88" s="8">
        <v>44043</v>
      </c>
      <c r="H88" s="7">
        <v>278787</v>
      </c>
      <c r="I88" s="7">
        <f>tbl_det101315[[#This Row],[Current Unmatched Royalties Reported and Transferred]]-tbl_det101315[[#This Row],[Original Unmatched Reported and Transferred]]</f>
        <v>-3887.5900000000256</v>
      </c>
      <c r="J88" s="6">
        <v>274899.40999999997</v>
      </c>
    </row>
    <row r="89" spans="3:10" x14ac:dyDescent="0.35">
      <c r="C89" s="2" t="s">
        <v>3</v>
      </c>
      <c r="D89" s="2" t="s">
        <v>5</v>
      </c>
      <c r="E89" s="2" t="s">
        <v>1</v>
      </c>
      <c r="F89" s="8">
        <v>44044</v>
      </c>
      <c r="G89" s="8">
        <v>44074</v>
      </c>
      <c r="H89" s="7">
        <v>211582</v>
      </c>
      <c r="I89" s="7">
        <f>tbl_det101315[[#This Row],[Current Unmatched Royalties Reported and Transferred]]-tbl_det101315[[#This Row],[Original Unmatched Reported and Transferred]]</f>
        <v>-2554.7599999999802</v>
      </c>
      <c r="J89" s="6">
        <v>209027.24000000002</v>
      </c>
    </row>
    <row r="90" spans="3:10" x14ac:dyDescent="0.35">
      <c r="C90" s="2" t="s">
        <v>3</v>
      </c>
      <c r="D90" s="2" t="s">
        <v>5</v>
      </c>
      <c r="E90" s="2" t="s">
        <v>1</v>
      </c>
      <c r="F90" s="8">
        <v>44075</v>
      </c>
      <c r="G90" s="8">
        <v>44104</v>
      </c>
      <c r="H90" s="7">
        <v>215063.61</v>
      </c>
      <c r="I90" s="7">
        <f>tbl_det101315[[#This Row],[Current Unmatched Royalties Reported and Transferred]]-tbl_det101315[[#This Row],[Original Unmatched Reported and Transferred]]</f>
        <v>-13151.720000000001</v>
      </c>
      <c r="J90" s="6">
        <v>201911.88999999998</v>
      </c>
    </row>
    <row r="91" spans="3:10" x14ac:dyDescent="0.35">
      <c r="C91" s="2" t="s">
        <v>3</v>
      </c>
      <c r="D91" s="2" t="s">
        <v>5</v>
      </c>
      <c r="E91" s="2" t="s">
        <v>1</v>
      </c>
      <c r="F91" s="8">
        <v>44105</v>
      </c>
      <c r="G91" s="8">
        <v>44135</v>
      </c>
      <c r="H91" s="7">
        <v>136748.94</v>
      </c>
      <c r="I91" s="7">
        <f>tbl_det101315[[#This Row],[Current Unmatched Royalties Reported and Transferred]]-tbl_det101315[[#This Row],[Original Unmatched Reported and Transferred]]</f>
        <v>-2842.2700000000186</v>
      </c>
      <c r="J91" s="6">
        <v>133906.66999999998</v>
      </c>
    </row>
    <row r="92" spans="3:10" x14ac:dyDescent="0.35">
      <c r="C92" s="2" t="s">
        <v>3</v>
      </c>
      <c r="D92" s="2" t="s">
        <v>5</v>
      </c>
      <c r="E92" s="2" t="s">
        <v>1</v>
      </c>
      <c r="F92" s="8">
        <v>44136</v>
      </c>
      <c r="G92" s="8">
        <v>44165</v>
      </c>
      <c r="H92" s="7">
        <v>1139.3499999999999</v>
      </c>
      <c r="I92" s="7">
        <f>tbl_det101315[[#This Row],[Current Unmatched Royalties Reported and Transferred]]-tbl_det101315[[#This Row],[Original Unmatched Reported and Transferred]]</f>
        <v>2008.5700000000002</v>
      </c>
      <c r="J92" s="6">
        <v>3147.92</v>
      </c>
    </row>
    <row r="93" spans="3:10" x14ac:dyDescent="0.35">
      <c r="C93" s="2" t="s">
        <v>3</v>
      </c>
      <c r="D93" s="2" t="s">
        <v>5</v>
      </c>
      <c r="E93" s="2" t="s">
        <v>1</v>
      </c>
      <c r="F93" s="8">
        <v>44166</v>
      </c>
      <c r="G93" s="8">
        <v>44196</v>
      </c>
      <c r="H93" s="7">
        <v>1869.05</v>
      </c>
      <c r="I93" s="7">
        <f>tbl_det101315[[#This Row],[Current Unmatched Royalties Reported and Transferred]]-tbl_det101315[[#This Row],[Original Unmatched Reported and Transferred]]</f>
        <v>-836.03</v>
      </c>
      <c r="J93" s="6">
        <v>1033.02</v>
      </c>
    </row>
    <row r="94" spans="3:10" x14ac:dyDescent="0.35">
      <c r="C94" s="2" t="s">
        <v>3</v>
      </c>
      <c r="D94" s="2" t="s">
        <v>2</v>
      </c>
      <c r="E94" s="2" t="s">
        <v>4</v>
      </c>
      <c r="F94" s="8">
        <v>43101</v>
      </c>
      <c r="G94" s="8">
        <v>43131</v>
      </c>
      <c r="H94" s="7">
        <v>37814.699999999997</v>
      </c>
      <c r="I94" s="7">
        <f>tbl_det101315[[#This Row],[Current Unmatched Royalties Reported and Transferred]]-tbl_det101315[[#This Row],[Original Unmatched Reported and Transferred]]</f>
        <v>302.71445750482235</v>
      </c>
      <c r="J94" s="6">
        <v>38117.414457504819</v>
      </c>
    </row>
    <row r="95" spans="3:10" x14ac:dyDescent="0.35">
      <c r="C95" s="2" t="s">
        <v>3</v>
      </c>
      <c r="D95" s="2" t="s">
        <v>2</v>
      </c>
      <c r="E95" s="2" t="s">
        <v>4</v>
      </c>
      <c r="F95" s="8">
        <v>43132</v>
      </c>
      <c r="G95" s="8">
        <v>43159</v>
      </c>
      <c r="H95" s="7">
        <v>62905.98</v>
      </c>
      <c r="I95" s="7">
        <f>tbl_det101315[[#This Row],[Current Unmatched Royalties Reported and Transferred]]-tbl_det101315[[#This Row],[Original Unmatched Reported and Transferred]]</f>
        <v>349.42164743354806</v>
      </c>
      <c r="J95" s="6">
        <v>63255.401647433551</v>
      </c>
    </row>
    <row r="96" spans="3:10" x14ac:dyDescent="0.35">
      <c r="C96" s="2" t="s">
        <v>3</v>
      </c>
      <c r="D96" s="2" t="s">
        <v>2</v>
      </c>
      <c r="E96" s="2" t="s">
        <v>4</v>
      </c>
      <c r="F96" s="8">
        <v>43160</v>
      </c>
      <c r="G96" s="8">
        <v>43190</v>
      </c>
      <c r="H96" s="7">
        <v>79303.899999999994</v>
      </c>
      <c r="I96" s="7">
        <f>tbl_det101315[[#This Row],[Current Unmatched Royalties Reported and Transferred]]-tbl_det101315[[#This Row],[Original Unmatched Reported and Transferred]]</f>
        <v>401.03246606998437</v>
      </c>
      <c r="J96" s="6">
        <v>79704.932466069979</v>
      </c>
    </row>
    <row r="97" spans="3:10" x14ac:dyDescent="0.35">
      <c r="C97" s="2" t="s">
        <v>3</v>
      </c>
      <c r="D97" s="2" t="s">
        <v>2</v>
      </c>
      <c r="E97" s="2" t="s">
        <v>4</v>
      </c>
      <c r="F97" s="8">
        <v>43191</v>
      </c>
      <c r="G97" s="8">
        <v>43220</v>
      </c>
      <c r="H97" s="7">
        <v>72304.429999999993</v>
      </c>
      <c r="I97" s="7">
        <f>tbl_det101315[[#This Row],[Current Unmatched Royalties Reported and Transferred]]-tbl_det101315[[#This Row],[Original Unmatched Reported and Transferred]]</f>
        <v>327.40146405536507</v>
      </c>
      <c r="J97" s="6">
        <v>72631.831464055358</v>
      </c>
    </row>
    <row r="98" spans="3:10" x14ac:dyDescent="0.35">
      <c r="C98" s="2" t="s">
        <v>3</v>
      </c>
      <c r="D98" s="2" t="s">
        <v>2</v>
      </c>
      <c r="E98" s="2" t="s">
        <v>4</v>
      </c>
      <c r="F98" s="8">
        <v>43221</v>
      </c>
      <c r="G98" s="8">
        <v>43251</v>
      </c>
      <c r="H98" s="7">
        <v>121133.36</v>
      </c>
      <c r="I98" s="7">
        <f>tbl_det101315[[#This Row],[Current Unmatched Royalties Reported and Transferred]]-tbl_det101315[[#This Row],[Original Unmatched Reported and Transferred]]</f>
        <v>398.5434480264521</v>
      </c>
      <c r="J98" s="6">
        <v>121531.90344802645</v>
      </c>
    </row>
    <row r="99" spans="3:10" x14ac:dyDescent="0.35">
      <c r="C99" s="2" t="s">
        <v>3</v>
      </c>
      <c r="D99" s="2" t="s">
        <v>2</v>
      </c>
      <c r="E99" s="2" t="s">
        <v>4</v>
      </c>
      <c r="F99" s="8">
        <v>43252</v>
      </c>
      <c r="G99" s="8">
        <v>43281</v>
      </c>
      <c r="H99" s="7">
        <v>129834.48</v>
      </c>
      <c r="I99" s="7">
        <f>tbl_det101315[[#This Row],[Current Unmatched Royalties Reported and Transferred]]-tbl_det101315[[#This Row],[Original Unmatched Reported and Transferred]]</f>
        <v>362.20097442515544</v>
      </c>
      <c r="J99" s="6">
        <v>130196.68097442515</v>
      </c>
    </row>
    <row r="100" spans="3:10" x14ac:dyDescent="0.35">
      <c r="C100" s="2" t="s">
        <v>3</v>
      </c>
      <c r="D100" s="2" t="s">
        <v>2</v>
      </c>
      <c r="E100" s="2" t="s">
        <v>4</v>
      </c>
      <c r="F100" s="8">
        <v>43282</v>
      </c>
      <c r="G100" s="8">
        <v>43312</v>
      </c>
      <c r="H100" s="7">
        <v>97971.15</v>
      </c>
      <c r="I100" s="7">
        <f>tbl_det101315[[#This Row],[Current Unmatched Royalties Reported and Transferred]]-tbl_det101315[[#This Row],[Original Unmatched Reported and Transferred]]</f>
        <v>287.9260261032905</v>
      </c>
      <c r="J100" s="6">
        <v>98259.076026103285</v>
      </c>
    </row>
    <row r="101" spans="3:10" x14ac:dyDescent="0.35">
      <c r="C101" s="2" t="s">
        <v>3</v>
      </c>
      <c r="D101" s="2" t="s">
        <v>2</v>
      </c>
      <c r="E101" s="2" t="s">
        <v>4</v>
      </c>
      <c r="F101" s="8">
        <v>43313</v>
      </c>
      <c r="G101" s="8">
        <v>43343</v>
      </c>
      <c r="H101" s="7">
        <v>107191.87</v>
      </c>
      <c r="I101" s="7">
        <f>tbl_det101315[[#This Row],[Current Unmatched Royalties Reported and Transferred]]-tbl_det101315[[#This Row],[Original Unmatched Reported and Transferred]]</f>
        <v>314.52943231152312</v>
      </c>
      <c r="J101" s="6">
        <v>107506.39943231152</v>
      </c>
    </row>
    <row r="102" spans="3:10" x14ac:dyDescent="0.35">
      <c r="C102" s="2" t="s">
        <v>3</v>
      </c>
      <c r="D102" s="2" t="s">
        <v>2</v>
      </c>
      <c r="E102" s="2" t="s">
        <v>4</v>
      </c>
      <c r="F102" s="8">
        <v>43344</v>
      </c>
      <c r="G102" s="8">
        <v>43373</v>
      </c>
      <c r="H102" s="7">
        <v>133889.21</v>
      </c>
      <c r="I102" s="7">
        <f>tbl_det101315[[#This Row],[Current Unmatched Royalties Reported and Transferred]]-tbl_det101315[[#This Row],[Original Unmatched Reported and Transferred]]</f>
        <v>379.58537894469919</v>
      </c>
      <c r="J102" s="6">
        <v>134268.79537894469</v>
      </c>
    </row>
    <row r="103" spans="3:10" x14ac:dyDescent="0.35">
      <c r="C103" s="2" t="s">
        <v>3</v>
      </c>
      <c r="D103" s="2" t="s">
        <v>2</v>
      </c>
      <c r="E103" s="2" t="s">
        <v>4</v>
      </c>
      <c r="F103" s="8">
        <v>43374</v>
      </c>
      <c r="G103" s="8">
        <v>43404</v>
      </c>
      <c r="H103" s="7">
        <v>160745.97</v>
      </c>
      <c r="I103" s="7">
        <f>tbl_det101315[[#This Row],[Current Unmatched Royalties Reported and Transferred]]-tbl_det101315[[#This Row],[Original Unmatched Reported and Transferred]]</f>
        <v>420.49926075845724</v>
      </c>
      <c r="J103" s="6">
        <v>161166.46926075846</v>
      </c>
    </row>
    <row r="104" spans="3:10" x14ac:dyDescent="0.35">
      <c r="C104" s="2" t="s">
        <v>3</v>
      </c>
      <c r="D104" s="2" t="s">
        <v>2</v>
      </c>
      <c r="E104" s="2" t="s">
        <v>4</v>
      </c>
      <c r="F104" s="8">
        <v>43405</v>
      </c>
      <c r="G104" s="8">
        <v>43434</v>
      </c>
      <c r="H104" s="7">
        <v>174733.44</v>
      </c>
      <c r="I104" s="7">
        <f>tbl_det101315[[#This Row],[Current Unmatched Royalties Reported and Transferred]]-tbl_det101315[[#This Row],[Original Unmatched Reported and Transferred]]</f>
        <v>442.99604761353112</v>
      </c>
      <c r="J104" s="6">
        <v>175176.43604761353</v>
      </c>
    </row>
    <row r="105" spans="3:10" x14ac:dyDescent="0.35">
      <c r="C105" s="2" t="s">
        <v>3</v>
      </c>
      <c r="D105" s="2" t="s">
        <v>2</v>
      </c>
      <c r="E105" s="2" t="s">
        <v>4</v>
      </c>
      <c r="F105" s="8">
        <v>43435</v>
      </c>
      <c r="G105" s="8">
        <v>43465</v>
      </c>
      <c r="H105" s="7">
        <v>205198.31</v>
      </c>
      <c r="I105" s="7">
        <f>tbl_det101315[[#This Row],[Current Unmatched Royalties Reported and Transferred]]-tbl_det101315[[#This Row],[Original Unmatched Reported and Transferred]]</f>
        <v>503.16072731695022</v>
      </c>
      <c r="J105" s="6">
        <v>205701.47072731695</v>
      </c>
    </row>
    <row r="106" spans="3:10" x14ac:dyDescent="0.35">
      <c r="C106" s="2" t="s">
        <v>3</v>
      </c>
      <c r="D106" s="2" t="s">
        <v>2</v>
      </c>
      <c r="E106" s="2" t="s">
        <v>4</v>
      </c>
      <c r="F106" s="8">
        <v>43466</v>
      </c>
      <c r="G106" s="8">
        <v>43496</v>
      </c>
      <c r="H106" s="7">
        <v>110584.01</v>
      </c>
      <c r="I106" s="7">
        <f>tbl_det101315[[#This Row],[Current Unmatched Royalties Reported and Transferred]]-tbl_det101315[[#This Row],[Original Unmatched Reported and Transferred]]</f>
        <v>326.59600530608441</v>
      </c>
      <c r="J106" s="6">
        <v>110910.60600530608</v>
      </c>
    </row>
    <row r="107" spans="3:10" x14ac:dyDescent="0.35">
      <c r="C107" s="2" t="s">
        <v>3</v>
      </c>
      <c r="D107" s="2" t="s">
        <v>2</v>
      </c>
      <c r="E107" s="2" t="s">
        <v>4</v>
      </c>
      <c r="F107" s="8">
        <v>43497</v>
      </c>
      <c r="G107" s="8">
        <v>43524</v>
      </c>
      <c r="H107" s="7">
        <v>124760.77</v>
      </c>
      <c r="I107" s="7">
        <f>tbl_det101315[[#This Row],[Current Unmatched Royalties Reported and Transferred]]-tbl_det101315[[#This Row],[Original Unmatched Reported and Transferred]]</f>
        <v>398.22080334121711</v>
      </c>
      <c r="J107" s="6">
        <v>125158.99080334122</v>
      </c>
    </row>
    <row r="108" spans="3:10" x14ac:dyDescent="0.35">
      <c r="C108" s="2" t="s">
        <v>3</v>
      </c>
      <c r="D108" s="2" t="s">
        <v>2</v>
      </c>
      <c r="E108" s="2" t="s">
        <v>4</v>
      </c>
      <c r="F108" s="8">
        <v>43525</v>
      </c>
      <c r="G108" s="8">
        <v>43555</v>
      </c>
      <c r="H108" s="7">
        <v>181107.36</v>
      </c>
      <c r="I108" s="7">
        <f>tbl_det101315[[#This Row],[Current Unmatched Royalties Reported and Transferred]]-tbl_det101315[[#This Row],[Original Unmatched Reported and Transferred]]</f>
        <v>512.99151905617327</v>
      </c>
      <c r="J108" s="6">
        <v>181620.35151905616</v>
      </c>
    </row>
    <row r="109" spans="3:10" x14ac:dyDescent="0.35">
      <c r="C109" s="2" t="s">
        <v>3</v>
      </c>
      <c r="D109" s="2" t="s">
        <v>2</v>
      </c>
      <c r="E109" s="2" t="s">
        <v>4</v>
      </c>
      <c r="F109" s="8">
        <v>43556</v>
      </c>
      <c r="G109" s="8">
        <v>43585</v>
      </c>
      <c r="H109" s="7">
        <v>151215.75</v>
      </c>
      <c r="I109" s="7">
        <f>tbl_det101315[[#This Row],[Current Unmatched Royalties Reported and Transferred]]-tbl_det101315[[#This Row],[Original Unmatched Reported and Transferred]]</f>
        <v>467.22476539967465</v>
      </c>
      <c r="J109" s="6">
        <v>151682.97476539967</v>
      </c>
    </row>
    <row r="110" spans="3:10" x14ac:dyDescent="0.35">
      <c r="C110" s="2" t="s">
        <v>3</v>
      </c>
      <c r="D110" s="2" t="s">
        <v>2</v>
      </c>
      <c r="E110" s="2" t="s">
        <v>4</v>
      </c>
      <c r="F110" s="8">
        <v>43586</v>
      </c>
      <c r="G110" s="8">
        <v>43616</v>
      </c>
      <c r="H110" s="7">
        <v>170856.88</v>
      </c>
      <c r="I110" s="7">
        <f>tbl_det101315[[#This Row],[Current Unmatched Royalties Reported and Transferred]]-tbl_det101315[[#This Row],[Original Unmatched Reported and Transferred]]</f>
        <v>518.89687613266869</v>
      </c>
      <c r="J110" s="6">
        <v>171375.77687613267</v>
      </c>
    </row>
    <row r="111" spans="3:10" x14ac:dyDescent="0.35">
      <c r="C111" s="2" t="s">
        <v>3</v>
      </c>
      <c r="D111" s="2" t="s">
        <v>2</v>
      </c>
      <c r="E111" s="2" t="s">
        <v>4</v>
      </c>
      <c r="F111" s="8">
        <v>43617</v>
      </c>
      <c r="G111" s="8">
        <v>43646</v>
      </c>
      <c r="H111" s="7">
        <v>165344.92000000001</v>
      </c>
      <c r="I111" s="7">
        <f>tbl_det101315[[#This Row],[Current Unmatched Royalties Reported and Transferred]]-tbl_det101315[[#This Row],[Original Unmatched Reported and Transferred]]</f>
        <v>480.70918667400838</v>
      </c>
      <c r="J111" s="6">
        <v>165825.62918667402</v>
      </c>
    </row>
    <row r="112" spans="3:10" x14ac:dyDescent="0.35">
      <c r="C112" s="2" t="s">
        <v>3</v>
      </c>
      <c r="D112" s="2" t="s">
        <v>2</v>
      </c>
      <c r="E112" s="2" t="s">
        <v>4</v>
      </c>
      <c r="F112" s="8">
        <v>43647</v>
      </c>
      <c r="G112" s="8">
        <v>43677</v>
      </c>
      <c r="H112" s="7">
        <v>168805.51</v>
      </c>
      <c r="I112" s="7">
        <f>tbl_det101315[[#This Row],[Current Unmatched Royalties Reported and Transferred]]-tbl_det101315[[#This Row],[Original Unmatched Reported and Transferred]]</f>
        <v>493.88122215287876</v>
      </c>
      <c r="J112" s="6">
        <v>169299.39122215289</v>
      </c>
    </row>
    <row r="113" spans="3:10" x14ac:dyDescent="0.35">
      <c r="C113" s="2" t="s">
        <v>3</v>
      </c>
      <c r="D113" s="2" t="s">
        <v>2</v>
      </c>
      <c r="E113" s="2" t="s">
        <v>4</v>
      </c>
      <c r="F113" s="8">
        <v>43678</v>
      </c>
      <c r="G113" s="8">
        <v>43708</v>
      </c>
      <c r="H113" s="7">
        <v>185057.6</v>
      </c>
      <c r="I113" s="7">
        <f>tbl_det101315[[#This Row],[Current Unmatched Royalties Reported and Transferred]]-tbl_det101315[[#This Row],[Original Unmatched Reported and Transferred]]</f>
        <v>594.43684787754319</v>
      </c>
      <c r="J113" s="6">
        <v>185652.03684787755</v>
      </c>
    </row>
    <row r="114" spans="3:10" x14ac:dyDescent="0.35">
      <c r="C114" s="2" t="s">
        <v>3</v>
      </c>
      <c r="D114" s="2" t="s">
        <v>2</v>
      </c>
      <c r="E114" s="2" t="s">
        <v>4</v>
      </c>
      <c r="F114" s="8">
        <v>43709</v>
      </c>
      <c r="G114" s="8">
        <v>43738</v>
      </c>
      <c r="H114" s="7">
        <v>213353.92</v>
      </c>
      <c r="I114" s="7">
        <f>tbl_det101315[[#This Row],[Current Unmatched Royalties Reported and Transferred]]-tbl_det101315[[#This Row],[Original Unmatched Reported and Transferred]]</f>
        <v>678.88472645744332</v>
      </c>
      <c r="J114" s="6">
        <v>214032.80472645746</v>
      </c>
    </row>
    <row r="115" spans="3:10" x14ac:dyDescent="0.35">
      <c r="C115" s="2" t="s">
        <v>3</v>
      </c>
      <c r="D115" s="2" t="s">
        <v>2</v>
      </c>
      <c r="E115" s="2" t="s">
        <v>4</v>
      </c>
      <c r="F115" s="8">
        <v>43739</v>
      </c>
      <c r="G115" s="8">
        <v>43769</v>
      </c>
      <c r="H115" s="7">
        <v>202687.91</v>
      </c>
      <c r="I115" s="7">
        <f>tbl_det101315[[#This Row],[Current Unmatched Royalties Reported and Transferred]]-tbl_det101315[[#This Row],[Original Unmatched Reported and Transferred]]</f>
        <v>728.70896485002595</v>
      </c>
      <c r="J115" s="6">
        <v>203416.61896485003</v>
      </c>
    </row>
    <row r="116" spans="3:10" x14ac:dyDescent="0.35">
      <c r="C116" s="2" t="s">
        <v>3</v>
      </c>
      <c r="D116" s="2" t="s">
        <v>2</v>
      </c>
      <c r="E116" s="2" t="s">
        <v>4</v>
      </c>
      <c r="F116" s="8">
        <v>43770</v>
      </c>
      <c r="G116" s="8">
        <v>43799</v>
      </c>
      <c r="H116" s="7">
        <v>268332.68</v>
      </c>
      <c r="I116" s="7">
        <f>tbl_det101315[[#This Row],[Current Unmatched Royalties Reported and Transferred]]-tbl_det101315[[#This Row],[Original Unmatched Reported and Transferred]]</f>
        <v>1005.7131017353968</v>
      </c>
      <c r="J116" s="6">
        <v>269338.39310173539</v>
      </c>
    </row>
    <row r="117" spans="3:10" x14ac:dyDescent="0.35">
      <c r="C117" s="2" t="s">
        <v>3</v>
      </c>
      <c r="D117" s="2" t="s">
        <v>2</v>
      </c>
      <c r="E117" s="2" t="s">
        <v>4</v>
      </c>
      <c r="F117" s="8">
        <v>43800</v>
      </c>
      <c r="G117" s="8">
        <v>43830</v>
      </c>
      <c r="H117" s="7">
        <v>391792.71</v>
      </c>
      <c r="I117" s="7">
        <f>tbl_det101315[[#This Row],[Current Unmatched Royalties Reported and Transferred]]-tbl_det101315[[#This Row],[Original Unmatched Reported and Transferred]]</f>
        <v>1512.3082242694218</v>
      </c>
      <c r="J117" s="6">
        <v>393305.01822426944</v>
      </c>
    </row>
    <row r="118" spans="3:10" x14ac:dyDescent="0.35">
      <c r="C118" s="2" t="s">
        <v>3</v>
      </c>
      <c r="D118" s="2" t="s">
        <v>2</v>
      </c>
      <c r="E118" s="2" t="s">
        <v>4</v>
      </c>
      <c r="F118" s="8">
        <v>43831</v>
      </c>
      <c r="G118" s="8">
        <v>43861</v>
      </c>
      <c r="H118" s="7">
        <v>201883.18</v>
      </c>
      <c r="I118" s="7">
        <f>tbl_det101315[[#This Row],[Current Unmatched Royalties Reported and Transferred]]-tbl_det101315[[#This Row],[Original Unmatched Reported and Transferred]]</f>
        <v>775.2103428929986</v>
      </c>
      <c r="J118" s="6">
        <v>202658.39034289299</v>
      </c>
    </row>
    <row r="119" spans="3:10" x14ac:dyDescent="0.35">
      <c r="C119" s="2" t="s">
        <v>3</v>
      </c>
      <c r="D119" s="2" t="s">
        <v>2</v>
      </c>
      <c r="E119" s="2" t="s">
        <v>4</v>
      </c>
      <c r="F119" s="8">
        <v>43862</v>
      </c>
      <c r="G119" s="8">
        <v>43889</v>
      </c>
      <c r="H119" s="7">
        <v>290450.8</v>
      </c>
      <c r="I119" s="7">
        <f>tbl_det101315[[#This Row],[Current Unmatched Royalties Reported and Transferred]]-tbl_det101315[[#This Row],[Original Unmatched Reported and Transferred]]</f>
        <v>1171.7214079229743</v>
      </c>
      <c r="J119" s="6">
        <v>291622.52140792296</v>
      </c>
    </row>
    <row r="120" spans="3:10" x14ac:dyDescent="0.35">
      <c r="C120" s="2" t="s">
        <v>3</v>
      </c>
      <c r="D120" s="2" t="s">
        <v>2</v>
      </c>
      <c r="E120" s="2" t="s">
        <v>4</v>
      </c>
      <c r="F120" s="8">
        <v>43891</v>
      </c>
      <c r="G120" s="8">
        <v>43921</v>
      </c>
      <c r="H120" s="7">
        <v>277764.96999999997</v>
      </c>
      <c r="I120" s="7">
        <f>tbl_det101315[[#This Row],[Current Unmatched Royalties Reported and Transferred]]-tbl_det101315[[#This Row],[Original Unmatched Reported and Transferred]]</f>
        <v>1084.3380810850649</v>
      </c>
      <c r="J120" s="6">
        <v>278849.30808108504</v>
      </c>
    </row>
    <row r="121" spans="3:10" x14ac:dyDescent="0.35">
      <c r="C121" s="2" t="s">
        <v>3</v>
      </c>
      <c r="D121" s="2" t="s">
        <v>2</v>
      </c>
      <c r="E121" s="2" t="s">
        <v>4</v>
      </c>
      <c r="F121" s="8">
        <v>43922</v>
      </c>
      <c r="G121" s="8">
        <v>43951</v>
      </c>
      <c r="H121" s="7">
        <v>224370.64</v>
      </c>
      <c r="I121" s="7">
        <f>tbl_det101315[[#This Row],[Current Unmatched Royalties Reported and Transferred]]-tbl_det101315[[#This Row],[Original Unmatched Reported and Transferred]]</f>
        <v>875.72183669864899</v>
      </c>
      <c r="J121" s="6">
        <v>225246.36183669866</v>
      </c>
    </row>
    <row r="122" spans="3:10" x14ac:dyDescent="0.35">
      <c r="C122" s="2" t="s">
        <v>3</v>
      </c>
      <c r="D122" s="2" t="s">
        <v>2</v>
      </c>
      <c r="E122" s="2" t="s">
        <v>4</v>
      </c>
      <c r="F122" s="8">
        <v>43952</v>
      </c>
      <c r="G122" s="8">
        <v>43982</v>
      </c>
      <c r="H122" s="7">
        <v>276291.38</v>
      </c>
      <c r="I122" s="7">
        <f>tbl_det101315[[#This Row],[Current Unmatched Royalties Reported and Transferred]]-tbl_det101315[[#This Row],[Original Unmatched Reported and Transferred]]</f>
        <v>720.47385490342276</v>
      </c>
      <c r="J122" s="6">
        <v>277011.85385490343</v>
      </c>
    </row>
    <row r="123" spans="3:10" x14ac:dyDescent="0.35">
      <c r="C123" s="2" t="s">
        <v>3</v>
      </c>
      <c r="D123" s="2" t="s">
        <v>2</v>
      </c>
      <c r="E123" s="2" t="s">
        <v>4</v>
      </c>
      <c r="F123" s="8">
        <v>43983</v>
      </c>
      <c r="G123" s="8">
        <v>44012</v>
      </c>
      <c r="H123" s="7">
        <v>310481.69</v>
      </c>
      <c r="I123" s="7">
        <f>tbl_det101315[[#This Row],[Current Unmatched Royalties Reported and Transferred]]-tbl_det101315[[#This Row],[Original Unmatched Reported and Transferred]]</f>
        <v>521.02245028089965</v>
      </c>
      <c r="J123" s="6">
        <v>311002.7124502809</v>
      </c>
    </row>
    <row r="124" spans="3:10" x14ac:dyDescent="0.35">
      <c r="C124" s="2" t="s">
        <v>3</v>
      </c>
      <c r="D124" s="2" t="s">
        <v>2</v>
      </c>
      <c r="E124" s="2" t="s">
        <v>4</v>
      </c>
      <c r="F124" s="8">
        <v>44013</v>
      </c>
      <c r="G124" s="8">
        <v>44043</v>
      </c>
      <c r="H124" s="7">
        <v>338787.79</v>
      </c>
      <c r="I124" s="7">
        <f>tbl_det101315[[#This Row],[Current Unmatched Royalties Reported and Transferred]]-tbl_det101315[[#This Row],[Original Unmatched Reported and Transferred]]</f>
        <v>563.82423575926805</v>
      </c>
      <c r="J124" s="6">
        <v>339351.61423575925</v>
      </c>
    </row>
    <row r="125" spans="3:10" x14ac:dyDescent="0.35">
      <c r="C125" s="2" t="s">
        <v>3</v>
      </c>
      <c r="D125" s="2" t="s">
        <v>2</v>
      </c>
      <c r="E125" s="2" t="s">
        <v>4</v>
      </c>
      <c r="F125" s="8">
        <v>44044</v>
      </c>
      <c r="G125" s="8">
        <v>44074</v>
      </c>
      <c r="H125" s="7">
        <v>376203.66</v>
      </c>
      <c r="I125" s="7">
        <f>tbl_det101315[[#This Row],[Current Unmatched Royalties Reported and Transferred]]-tbl_det101315[[#This Row],[Original Unmatched Reported and Transferred]]</f>
        <v>552.12193528062198</v>
      </c>
      <c r="J125" s="6">
        <v>376755.7819352806</v>
      </c>
    </row>
    <row r="126" spans="3:10" x14ac:dyDescent="0.35">
      <c r="C126" s="2" t="s">
        <v>3</v>
      </c>
      <c r="D126" s="2" t="s">
        <v>2</v>
      </c>
      <c r="E126" s="2" t="s">
        <v>4</v>
      </c>
      <c r="F126" s="8">
        <v>44075</v>
      </c>
      <c r="G126" s="8">
        <v>44104</v>
      </c>
      <c r="H126" s="7">
        <v>499231.01</v>
      </c>
      <c r="I126" s="7">
        <f>tbl_det101315[[#This Row],[Current Unmatched Royalties Reported and Transferred]]-tbl_det101315[[#This Row],[Original Unmatched Reported and Transferred]]</f>
        <v>641.34019882848952</v>
      </c>
      <c r="J126" s="6">
        <v>499872.3501988285</v>
      </c>
    </row>
    <row r="127" spans="3:10" x14ac:dyDescent="0.35">
      <c r="C127" s="2" t="s">
        <v>3</v>
      </c>
      <c r="D127" s="2" t="s">
        <v>2</v>
      </c>
      <c r="E127" s="2" t="s">
        <v>4</v>
      </c>
      <c r="F127" s="8">
        <v>44105</v>
      </c>
      <c r="G127" s="8">
        <v>44135</v>
      </c>
      <c r="H127" s="7">
        <v>525345.46</v>
      </c>
      <c r="I127" s="7">
        <f>tbl_det101315[[#This Row],[Current Unmatched Royalties Reported and Transferred]]-tbl_det101315[[#This Row],[Original Unmatched Reported and Transferred]]</f>
        <v>623.13736113195773</v>
      </c>
      <c r="J127" s="6">
        <v>525968.59736113192</v>
      </c>
    </row>
    <row r="128" spans="3:10" x14ac:dyDescent="0.35">
      <c r="C128" s="2" t="s">
        <v>3</v>
      </c>
      <c r="D128" s="2" t="s">
        <v>2</v>
      </c>
      <c r="E128" s="2" t="s">
        <v>4</v>
      </c>
      <c r="F128" s="8">
        <v>44136</v>
      </c>
      <c r="G128" s="8">
        <v>44165</v>
      </c>
      <c r="H128" s="7">
        <v>517487.65</v>
      </c>
      <c r="I128" s="7">
        <f>tbl_det101315[[#This Row],[Current Unmatched Royalties Reported and Transferred]]-tbl_det101315[[#This Row],[Original Unmatched Reported and Transferred]]</f>
        <v>600.47289102058858</v>
      </c>
      <c r="J128" s="6">
        <v>518088.12289102061</v>
      </c>
    </row>
    <row r="129" spans="3:10" x14ac:dyDescent="0.35">
      <c r="C129" s="2" t="s">
        <v>3</v>
      </c>
      <c r="D129" s="2" t="s">
        <v>2</v>
      </c>
      <c r="E129" s="2" t="s">
        <v>4</v>
      </c>
      <c r="F129" s="8">
        <v>44166</v>
      </c>
      <c r="G129" s="8">
        <v>44196</v>
      </c>
      <c r="H129" s="7">
        <v>662355.56000000006</v>
      </c>
      <c r="I129" s="7">
        <f>tbl_det101315[[#This Row],[Current Unmatched Royalties Reported and Transferred]]-tbl_det101315[[#This Row],[Original Unmatched Reported and Transferred]]</f>
        <v>766.00132873828989</v>
      </c>
      <c r="J129" s="6">
        <v>663121.56132873835</v>
      </c>
    </row>
    <row r="130" spans="3:10" x14ac:dyDescent="0.35">
      <c r="C130" s="2" t="s">
        <v>3</v>
      </c>
      <c r="D130" s="2" t="s">
        <v>2</v>
      </c>
      <c r="E130" s="2" t="s">
        <v>1</v>
      </c>
      <c r="F130" s="8">
        <v>43101</v>
      </c>
      <c r="G130" s="8">
        <v>43131</v>
      </c>
      <c r="H130" s="7">
        <v>24047.88</v>
      </c>
      <c r="I130" s="7">
        <f>tbl_det101315[[#This Row],[Current Unmatched Royalties Reported and Transferred]]-tbl_det101315[[#This Row],[Original Unmatched Reported and Transferred]]</f>
        <v>-2242.2556260510974</v>
      </c>
      <c r="J130" s="6">
        <v>21805.624373948904</v>
      </c>
    </row>
    <row r="131" spans="3:10" x14ac:dyDescent="0.35">
      <c r="C131" s="2" t="s">
        <v>3</v>
      </c>
      <c r="D131" s="2" t="s">
        <v>2</v>
      </c>
      <c r="E131" s="2" t="s">
        <v>1</v>
      </c>
      <c r="F131" s="8">
        <v>43132</v>
      </c>
      <c r="G131" s="8">
        <v>43159</v>
      </c>
      <c r="H131" s="7">
        <v>29912.43</v>
      </c>
      <c r="I131" s="7">
        <f>tbl_det101315[[#This Row],[Current Unmatched Royalties Reported and Transferred]]-tbl_det101315[[#This Row],[Original Unmatched Reported and Transferred]]</f>
        <v>-2818.7336897550049</v>
      </c>
      <c r="J131" s="6">
        <v>27093.696310244995</v>
      </c>
    </row>
    <row r="132" spans="3:10" x14ac:dyDescent="0.35">
      <c r="C132" s="2" t="s">
        <v>3</v>
      </c>
      <c r="D132" s="2" t="s">
        <v>2</v>
      </c>
      <c r="E132" s="2" t="s">
        <v>1</v>
      </c>
      <c r="F132" s="8">
        <v>43160</v>
      </c>
      <c r="G132" s="8">
        <v>43190</v>
      </c>
      <c r="H132" s="7">
        <v>34891.57</v>
      </c>
      <c r="I132" s="7">
        <f>tbl_det101315[[#This Row],[Current Unmatched Royalties Reported and Transferred]]-tbl_det101315[[#This Row],[Original Unmatched Reported and Transferred]]</f>
        <v>-1309.8502415841576</v>
      </c>
      <c r="J132" s="6">
        <v>33581.719758415842</v>
      </c>
    </row>
    <row r="133" spans="3:10" x14ac:dyDescent="0.35">
      <c r="C133" s="2" t="s">
        <v>3</v>
      </c>
      <c r="D133" s="2" t="s">
        <v>2</v>
      </c>
      <c r="E133" s="2" t="s">
        <v>1</v>
      </c>
      <c r="F133" s="8">
        <v>43191</v>
      </c>
      <c r="G133" s="8">
        <v>43220</v>
      </c>
      <c r="H133" s="7">
        <v>30195.46</v>
      </c>
      <c r="I133" s="7">
        <f>tbl_det101315[[#This Row],[Current Unmatched Royalties Reported and Transferred]]-tbl_det101315[[#This Row],[Original Unmatched Reported and Transferred]]</f>
        <v>-1261.4914544424537</v>
      </c>
      <c r="J133" s="6">
        <v>28933.968545557545</v>
      </c>
    </row>
    <row r="134" spans="3:10" x14ac:dyDescent="0.35">
      <c r="C134" s="2" t="s">
        <v>3</v>
      </c>
      <c r="D134" s="2" t="s">
        <v>2</v>
      </c>
      <c r="E134" s="2" t="s">
        <v>1</v>
      </c>
      <c r="F134" s="8">
        <v>43221</v>
      </c>
      <c r="G134" s="8">
        <v>43251</v>
      </c>
      <c r="H134" s="7">
        <v>48171.21</v>
      </c>
      <c r="I134" s="7">
        <f>tbl_det101315[[#This Row],[Current Unmatched Royalties Reported and Transferred]]-tbl_det101315[[#This Row],[Original Unmatched Reported and Transferred]]</f>
        <v>-1604.4445817627275</v>
      </c>
      <c r="J134" s="6">
        <v>46566.765418237272</v>
      </c>
    </row>
    <row r="135" spans="3:10" x14ac:dyDescent="0.35">
      <c r="C135" s="2" t="s">
        <v>3</v>
      </c>
      <c r="D135" s="2" t="s">
        <v>2</v>
      </c>
      <c r="E135" s="2" t="s">
        <v>1</v>
      </c>
      <c r="F135" s="8">
        <v>43252</v>
      </c>
      <c r="G135" s="8">
        <v>43281</v>
      </c>
      <c r="H135" s="7">
        <v>66785.19</v>
      </c>
      <c r="I135" s="7">
        <f>tbl_det101315[[#This Row],[Current Unmatched Royalties Reported and Transferred]]-tbl_det101315[[#This Row],[Original Unmatched Reported and Transferred]]</f>
        <v>-2058.6985414402952</v>
      </c>
      <c r="J135" s="6">
        <v>64726.491458559707</v>
      </c>
    </row>
    <row r="136" spans="3:10" x14ac:dyDescent="0.35">
      <c r="C136" s="2" t="s">
        <v>3</v>
      </c>
      <c r="D136" s="2" t="s">
        <v>2</v>
      </c>
      <c r="E136" s="2" t="s">
        <v>1</v>
      </c>
      <c r="F136" s="8">
        <v>43282</v>
      </c>
      <c r="G136" s="8">
        <v>43312</v>
      </c>
      <c r="H136" s="7">
        <v>75544.14</v>
      </c>
      <c r="I136" s="7">
        <f>tbl_det101315[[#This Row],[Current Unmatched Royalties Reported and Transferred]]-tbl_det101315[[#This Row],[Original Unmatched Reported and Transferred]]</f>
        <v>852.16285985517607</v>
      </c>
      <c r="J136" s="6">
        <v>76396.302859855175</v>
      </c>
    </row>
    <row r="137" spans="3:10" x14ac:dyDescent="0.35">
      <c r="C137" s="2" t="s">
        <v>3</v>
      </c>
      <c r="D137" s="2" t="s">
        <v>2</v>
      </c>
      <c r="E137" s="2" t="s">
        <v>1</v>
      </c>
      <c r="F137" s="8">
        <v>43313</v>
      </c>
      <c r="G137" s="8">
        <v>43343</v>
      </c>
      <c r="H137" s="7">
        <v>104702.85</v>
      </c>
      <c r="I137" s="7">
        <f>tbl_det101315[[#This Row],[Current Unmatched Royalties Reported and Transferred]]-tbl_det101315[[#This Row],[Original Unmatched Reported and Transferred]]</f>
        <v>-34621.891164901244</v>
      </c>
      <c r="J137" s="6">
        <v>70080.958835098761</v>
      </c>
    </row>
    <row r="138" spans="3:10" x14ac:dyDescent="0.35">
      <c r="C138" s="2" t="s">
        <v>3</v>
      </c>
      <c r="D138" s="2" t="s">
        <v>2</v>
      </c>
      <c r="E138" s="2" t="s">
        <v>1</v>
      </c>
      <c r="F138" s="8">
        <v>43344</v>
      </c>
      <c r="G138" s="8">
        <v>43373</v>
      </c>
      <c r="H138" s="7">
        <v>115836.08</v>
      </c>
      <c r="I138" s="7">
        <f>tbl_det101315[[#This Row],[Current Unmatched Royalties Reported and Transferred]]-tbl_det101315[[#This Row],[Original Unmatched Reported and Transferred]]</f>
        <v>-33217.653881751336</v>
      </c>
      <c r="J138" s="6">
        <v>82618.426118248666</v>
      </c>
    </row>
    <row r="139" spans="3:10" x14ac:dyDescent="0.35">
      <c r="C139" s="2" t="s">
        <v>3</v>
      </c>
      <c r="D139" s="2" t="s">
        <v>2</v>
      </c>
      <c r="E139" s="2" t="s">
        <v>1</v>
      </c>
      <c r="F139" s="8">
        <v>43374</v>
      </c>
      <c r="G139" s="8">
        <v>43404</v>
      </c>
      <c r="H139" s="7">
        <v>131959.44</v>
      </c>
      <c r="I139" s="7">
        <f>tbl_det101315[[#This Row],[Current Unmatched Royalties Reported and Transferred]]-tbl_det101315[[#This Row],[Original Unmatched Reported and Transferred]]</f>
        <v>-29741.77393648721</v>
      </c>
      <c r="J139" s="6">
        <v>102217.66606351279</v>
      </c>
    </row>
    <row r="140" spans="3:10" x14ac:dyDescent="0.35">
      <c r="C140" s="2" t="s">
        <v>3</v>
      </c>
      <c r="D140" s="2" t="s">
        <v>2</v>
      </c>
      <c r="E140" s="2" t="s">
        <v>1</v>
      </c>
      <c r="F140" s="8">
        <v>43405</v>
      </c>
      <c r="G140" s="8">
        <v>43434</v>
      </c>
      <c r="H140" s="7">
        <v>141266</v>
      </c>
      <c r="I140" s="7">
        <f>tbl_det101315[[#This Row],[Current Unmatched Royalties Reported and Transferred]]-tbl_det101315[[#This Row],[Original Unmatched Reported and Transferred]]</f>
        <v>-29535.966884766021</v>
      </c>
      <c r="J140" s="6">
        <v>111730.03311523398</v>
      </c>
    </row>
    <row r="141" spans="3:10" x14ac:dyDescent="0.35">
      <c r="C141" s="2" t="s">
        <v>3</v>
      </c>
      <c r="D141" s="2" t="s">
        <v>2</v>
      </c>
      <c r="E141" s="2" t="s">
        <v>1</v>
      </c>
      <c r="F141" s="8">
        <v>43435</v>
      </c>
      <c r="G141" s="8">
        <v>43465</v>
      </c>
      <c r="H141" s="7">
        <v>156791.32999999999</v>
      </c>
      <c r="I141" s="7">
        <f>tbl_det101315[[#This Row],[Current Unmatched Royalties Reported and Transferred]]-tbl_det101315[[#This Row],[Original Unmatched Reported and Transferred]]</f>
        <v>-31597.469771022996</v>
      </c>
      <c r="J141" s="6">
        <v>125193.86022897699</v>
      </c>
    </row>
    <row r="142" spans="3:10" x14ac:dyDescent="0.35">
      <c r="C142" s="2" t="s">
        <v>3</v>
      </c>
      <c r="D142" s="2" t="s">
        <v>2</v>
      </c>
      <c r="E142" s="2" t="s">
        <v>1</v>
      </c>
      <c r="F142" s="8">
        <v>43466</v>
      </c>
      <c r="G142" s="8">
        <v>43496</v>
      </c>
      <c r="H142" s="7">
        <v>154437.79</v>
      </c>
      <c r="I142" s="7">
        <f>tbl_det101315[[#This Row],[Current Unmatched Royalties Reported and Transferred]]-tbl_det101315[[#This Row],[Original Unmatched Reported and Transferred]]</f>
        <v>-33026.70381440701</v>
      </c>
      <c r="J142" s="6">
        <v>121411.086185593</v>
      </c>
    </row>
    <row r="143" spans="3:10" x14ac:dyDescent="0.35">
      <c r="C143" s="2" t="s">
        <v>3</v>
      </c>
      <c r="D143" s="2" t="s">
        <v>2</v>
      </c>
      <c r="E143" s="2" t="s">
        <v>1</v>
      </c>
      <c r="F143" s="8">
        <v>43497</v>
      </c>
      <c r="G143" s="8">
        <v>43524</v>
      </c>
      <c r="H143" s="7">
        <v>161146.32</v>
      </c>
      <c r="I143" s="7">
        <f>tbl_det101315[[#This Row],[Current Unmatched Royalties Reported and Transferred]]-tbl_det101315[[#This Row],[Original Unmatched Reported and Transferred]]</f>
        <v>-37372.723962351098</v>
      </c>
      <c r="J143" s="6">
        <v>123773.59603764891</v>
      </c>
    </row>
    <row r="144" spans="3:10" x14ac:dyDescent="0.35">
      <c r="C144" s="2" t="s">
        <v>3</v>
      </c>
      <c r="D144" s="2" t="s">
        <v>2</v>
      </c>
      <c r="E144" s="2" t="s">
        <v>1</v>
      </c>
      <c r="F144" s="8">
        <v>43525</v>
      </c>
      <c r="G144" s="8">
        <v>43555</v>
      </c>
      <c r="H144" s="7">
        <v>171431.45</v>
      </c>
      <c r="I144" s="7">
        <f>tbl_det101315[[#This Row],[Current Unmatched Royalties Reported and Transferred]]-tbl_det101315[[#This Row],[Original Unmatched Reported and Transferred]]</f>
        <v>-26187.417770828499</v>
      </c>
      <c r="J144" s="6">
        <v>145244.03222917151</v>
      </c>
    </row>
    <row r="145" spans="3:10" x14ac:dyDescent="0.35">
      <c r="C145" s="2" t="s">
        <v>3</v>
      </c>
      <c r="D145" s="2" t="s">
        <v>2</v>
      </c>
      <c r="E145" s="2" t="s">
        <v>1</v>
      </c>
      <c r="F145" s="8">
        <v>43556</v>
      </c>
      <c r="G145" s="8">
        <v>43585</v>
      </c>
      <c r="H145" s="7">
        <v>180112.69</v>
      </c>
      <c r="I145" s="7">
        <f>tbl_det101315[[#This Row],[Current Unmatched Royalties Reported and Transferred]]-tbl_det101315[[#This Row],[Original Unmatched Reported and Transferred]]</f>
        <v>-30693.029093095771</v>
      </c>
      <c r="J145" s="6">
        <v>149419.66090690423</v>
      </c>
    </row>
    <row r="146" spans="3:10" x14ac:dyDescent="0.35">
      <c r="C146" s="2" t="s">
        <v>3</v>
      </c>
      <c r="D146" s="2" t="s">
        <v>2</v>
      </c>
      <c r="E146" s="2" t="s">
        <v>1</v>
      </c>
      <c r="F146" s="8">
        <v>43586</v>
      </c>
      <c r="G146" s="8">
        <v>43616</v>
      </c>
      <c r="H146" s="7">
        <v>188770.47</v>
      </c>
      <c r="I146" s="7">
        <f>tbl_det101315[[#This Row],[Current Unmatched Royalties Reported and Transferred]]-tbl_det101315[[#This Row],[Original Unmatched Reported and Transferred]]</f>
        <v>-29679.103357427201</v>
      </c>
      <c r="J146" s="6">
        <v>159091.3666425728</v>
      </c>
    </row>
    <row r="147" spans="3:10" x14ac:dyDescent="0.35">
      <c r="C147" s="2" t="s">
        <v>3</v>
      </c>
      <c r="D147" s="2" t="s">
        <v>2</v>
      </c>
      <c r="E147" s="2" t="s">
        <v>1</v>
      </c>
      <c r="F147" s="8">
        <v>43617</v>
      </c>
      <c r="G147" s="8">
        <v>43646</v>
      </c>
      <c r="H147" s="7">
        <v>190371.56</v>
      </c>
      <c r="I147" s="7">
        <f>tbl_det101315[[#This Row],[Current Unmatched Royalties Reported and Transferred]]-tbl_det101315[[#This Row],[Original Unmatched Reported and Transferred]]</f>
        <v>-33614.487707027991</v>
      </c>
      <c r="J147" s="6">
        <v>156757.07229297201</v>
      </c>
    </row>
    <row r="148" spans="3:10" x14ac:dyDescent="0.35">
      <c r="C148" s="2" t="s">
        <v>3</v>
      </c>
      <c r="D148" s="2" t="s">
        <v>2</v>
      </c>
      <c r="E148" s="2" t="s">
        <v>1</v>
      </c>
      <c r="F148" s="8">
        <v>43647</v>
      </c>
      <c r="G148" s="8">
        <v>43677</v>
      </c>
      <c r="H148" s="7">
        <v>195345.54</v>
      </c>
      <c r="I148" s="7">
        <f>tbl_det101315[[#This Row],[Current Unmatched Royalties Reported and Transferred]]-tbl_det101315[[#This Row],[Original Unmatched Reported and Transferred]]</f>
        <v>-34915.532837346953</v>
      </c>
      <c r="J148" s="6">
        <v>160430.00716265306</v>
      </c>
    </row>
    <row r="149" spans="3:10" x14ac:dyDescent="0.35">
      <c r="C149" s="2" t="s">
        <v>3</v>
      </c>
      <c r="D149" s="2" t="s">
        <v>2</v>
      </c>
      <c r="E149" s="2" t="s">
        <v>1</v>
      </c>
      <c r="F149" s="8">
        <v>43678</v>
      </c>
      <c r="G149" s="8">
        <v>43708</v>
      </c>
      <c r="H149" s="7">
        <v>226119.13</v>
      </c>
      <c r="I149" s="7">
        <f>tbl_det101315[[#This Row],[Current Unmatched Royalties Reported and Transferred]]-tbl_det101315[[#This Row],[Original Unmatched Reported and Transferred]]</f>
        <v>-42688.389325260767</v>
      </c>
      <c r="J149" s="6">
        <v>183430.74067473924</v>
      </c>
    </row>
    <row r="150" spans="3:10" x14ac:dyDescent="0.35">
      <c r="C150" s="2" t="s">
        <v>3</v>
      </c>
      <c r="D150" s="2" t="s">
        <v>2</v>
      </c>
      <c r="E150" s="2" t="s">
        <v>1</v>
      </c>
      <c r="F150" s="8">
        <v>43709</v>
      </c>
      <c r="G150" s="8">
        <v>43738</v>
      </c>
      <c r="H150" s="7">
        <v>236548.69</v>
      </c>
      <c r="I150" s="7">
        <f>tbl_det101315[[#This Row],[Current Unmatched Royalties Reported and Transferred]]-tbl_det101315[[#This Row],[Original Unmatched Reported and Transferred]]</f>
        <v>-43476.449583738809</v>
      </c>
      <c r="J150" s="6">
        <v>193072.24041626119</v>
      </c>
    </row>
    <row r="151" spans="3:10" x14ac:dyDescent="0.35">
      <c r="C151" s="2" t="s">
        <v>3</v>
      </c>
      <c r="D151" s="2" t="s">
        <v>2</v>
      </c>
      <c r="E151" s="2" t="s">
        <v>1</v>
      </c>
      <c r="F151" s="8">
        <v>43739</v>
      </c>
      <c r="G151" s="8">
        <v>43769</v>
      </c>
      <c r="H151" s="7">
        <v>255816.4</v>
      </c>
      <c r="I151" s="7">
        <f>tbl_det101315[[#This Row],[Current Unmatched Royalties Reported and Transferred]]-tbl_det101315[[#This Row],[Original Unmatched Reported and Transferred]]</f>
        <v>-42249.830307302269</v>
      </c>
      <c r="J151" s="6">
        <v>213566.56969269773</v>
      </c>
    </row>
    <row r="152" spans="3:10" x14ac:dyDescent="0.35">
      <c r="C152" s="2" t="s">
        <v>3</v>
      </c>
      <c r="D152" s="2" t="s">
        <v>2</v>
      </c>
      <c r="E152" s="2" t="s">
        <v>1</v>
      </c>
      <c r="F152" s="8">
        <v>43770</v>
      </c>
      <c r="G152" s="8">
        <v>43799</v>
      </c>
      <c r="H152" s="7">
        <v>283190.71000000002</v>
      </c>
      <c r="I152" s="7">
        <f>tbl_det101315[[#This Row],[Current Unmatched Royalties Reported and Transferred]]-tbl_det101315[[#This Row],[Original Unmatched Reported and Transferred]]</f>
        <v>-49834.317552382272</v>
      </c>
      <c r="J152" s="6">
        <v>233356.39244761775</v>
      </c>
    </row>
    <row r="153" spans="3:10" x14ac:dyDescent="0.35">
      <c r="C153" s="2" t="s">
        <v>3</v>
      </c>
      <c r="D153" s="2" t="s">
        <v>2</v>
      </c>
      <c r="E153" s="2" t="s">
        <v>1</v>
      </c>
      <c r="F153" s="8">
        <v>43800</v>
      </c>
      <c r="G153" s="8">
        <v>43830</v>
      </c>
      <c r="H153" s="7">
        <v>312427.48</v>
      </c>
      <c r="I153" s="7">
        <f>tbl_det101315[[#This Row],[Current Unmatched Royalties Reported and Transferred]]-tbl_det101315[[#This Row],[Original Unmatched Reported and Transferred]]</f>
        <v>-53400.716297694191</v>
      </c>
      <c r="J153" s="6">
        <v>259026.76370230579</v>
      </c>
    </row>
    <row r="154" spans="3:10" x14ac:dyDescent="0.35">
      <c r="C154" s="2" t="s">
        <v>3</v>
      </c>
      <c r="D154" s="2" t="s">
        <v>2</v>
      </c>
      <c r="E154" s="2" t="s">
        <v>1</v>
      </c>
      <c r="F154" s="8">
        <v>43831</v>
      </c>
      <c r="G154" s="8">
        <v>43861</v>
      </c>
      <c r="H154" s="7">
        <v>282572.46000000002</v>
      </c>
      <c r="I154" s="7">
        <f>tbl_det101315[[#This Row],[Current Unmatched Royalties Reported and Transferred]]-tbl_det101315[[#This Row],[Original Unmatched Reported and Transferred]]</f>
        <v>-58802.025464952894</v>
      </c>
      <c r="J154" s="6">
        <v>223770.43453504713</v>
      </c>
    </row>
    <row r="155" spans="3:10" x14ac:dyDescent="0.35">
      <c r="C155" s="2" t="s">
        <v>3</v>
      </c>
      <c r="D155" s="2" t="s">
        <v>2</v>
      </c>
      <c r="E155" s="2" t="s">
        <v>1</v>
      </c>
      <c r="F155" s="8">
        <v>43862</v>
      </c>
      <c r="G155" s="8">
        <v>43889</v>
      </c>
      <c r="H155" s="7">
        <v>327465.76</v>
      </c>
      <c r="I155" s="7">
        <f>tbl_det101315[[#This Row],[Current Unmatched Royalties Reported and Transferred]]-tbl_det101315[[#This Row],[Original Unmatched Reported and Transferred]]</f>
        <v>-69510.070002134162</v>
      </c>
      <c r="J155" s="6">
        <v>257955.68999786585</v>
      </c>
    </row>
    <row r="156" spans="3:10" x14ac:dyDescent="0.35">
      <c r="C156" s="2" t="s">
        <v>3</v>
      </c>
      <c r="D156" s="2" t="s">
        <v>2</v>
      </c>
      <c r="E156" s="2" t="s">
        <v>1</v>
      </c>
      <c r="F156" s="8">
        <v>43891</v>
      </c>
      <c r="G156" s="8">
        <v>43921</v>
      </c>
      <c r="H156" s="7">
        <v>332451.28999999998</v>
      </c>
      <c r="I156" s="7">
        <f>tbl_det101315[[#This Row],[Current Unmatched Royalties Reported and Transferred]]-tbl_det101315[[#This Row],[Original Unmatched Reported and Transferred]]</f>
        <v>-57871.890639617224</v>
      </c>
      <c r="J156" s="6">
        <v>274579.39936038275</v>
      </c>
    </row>
    <row r="157" spans="3:10" x14ac:dyDescent="0.35">
      <c r="C157" s="2" t="s">
        <v>3</v>
      </c>
      <c r="D157" s="2" t="s">
        <v>2</v>
      </c>
      <c r="E157" s="2" t="s">
        <v>1</v>
      </c>
      <c r="F157" s="8">
        <v>43922</v>
      </c>
      <c r="G157" s="8">
        <v>43951</v>
      </c>
      <c r="H157" s="7">
        <v>316101.45</v>
      </c>
      <c r="I157" s="7">
        <f>tbl_det101315[[#This Row],[Current Unmatched Royalties Reported and Transferred]]-tbl_det101315[[#This Row],[Original Unmatched Reported and Transferred]]</f>
        <v>-66840.231585369533</v>
      </c>
      <c r="J157" s="6">
        <v>249261.21841463048</v>
      </c>
    </row>
    <row r="158" spans="3:10" x14ac:dyDescent="0.35">
      <c r="C158" s="2" t="s">
        <v>3</v>
      </c>
      <c r="D158" s="2" t="s">
        <v>2</v>
      </c>
      <c r="E158" s="2" t="s">
        <v>1</v>
      </c>
      <c r="F158" s="8">
        <v>43952</v>
      </c>
      <c r="G158" s="8">
        <v>43982</v>
      </c>
      <c r="H158" s="7">
        <v>363787.82</v>
      </c>
      <c r="I158" s="7">
        <f>tbl_det101315[[#This Row],[Current Unmatched Royalties Reported and Transferred]]-tbl_det101315[[#This Row],[Original Unmatched Reported and Transferred]]</f>
        <v>-68573.106482136296</v>
      </c>
      <c r="J158" s="6">
        <v>295214.71351786371</v>
      </c>
    </row>
    <row r="159" spans="3:10" x14ac:dyDescent="0.35">
      <c r="C159" s="2" t="s">
        <v>3</v>
      </c>
      <c r="D159" s="2" t="s">
        <v>2</v>
      </c>
      <c r="E159" s="2" t="s">
        <v>1</v>
      </c>
      <c r="F159" s="8">
        <v>43983</v>
      </c>
      <c r="G159" s="8">
        <v>44012</v>
      </c>
      <c r="H159" s="7">
        <v>417437.01</v>
      </c>
      <c r="I159" s="7">
        <f>tbl_det101315[[#This Row],[Current Unmatched Royalties Reported and Transferred]]-tbl_det101315[[#This Row],[Original Unmatched Reported and Transferred]]</f>
        <v>-82681.00648006046</v>
      </c>
      <c r="J159" s="6">
        <v>334756.00351993955</v>
      </c>
    </row>
    <row r="160" spans="3:10" x14ac:dyDescent="0.35">
      <c r="C160" s="2" t="s">
        <v>3</v>
      </c>
      <c r="D160" s="2" t="s">
        <v>2</v>
      </c>
      <c r="E160" s="2" t="s">
        <v>1</v>
      </c>
      <c r="F160" s="8">
        <v>44013</v>
      </c>
      <c r="G160" s="8">
        <v>44043</v>
      </c>
      <c r="H160" s="7">
        <v>449057.31</v>
      </c>
      <c r="I160" s="7">
        <f>tbl_det101315[[#This Row],[Current Unmatched Royalties Reported and Transferred]]-tbl_det101315[[#This Row],[Original Unmatched Reported and Transferred]]</f>
        <v>-61585.268138545973</v>
      </c>
      <c r="J160" s="6">
        <v>387472.04186145402</v>
      </c>
    </row>
    <row r="161" spans="3:10" x14ac:dyDescent="0.35">
      <c r="C161" s="2" t="s">
        <v>3</v>
      </c>
      <c r="D161" s="2" t="s">
        <v>2</v>
      </c>
      <c r="E161" s="2" t="s">
        <v>1</v>
      </c>
      <c r="F161" s="8">
        <v>44044</v>
      </c>
      <c r="G161" s="8">
        <v>44074</v>
      </c>
      <c r="H161" s="7">
        <v>508088.47</v>
      </c>
      <c r="I161" s="7">
        <f>tbl_det101315[[#This Row],[Current Unmatched Royalties Reported and Transferred]]-tbl_det101315[[#This Row],[Original Unmatched Reported and Transferred]]</f>
        <v>-80488.195773780055</v>
      </c>
      <c r="J161" s="6">
        <v>427600.27422621992</v>
      </c>
    </row>
    <row r="162" spans="3:10" x14ac:dyDescent="0.35">
      <c r="C162" s="2" t="s">
        <v>3</v>
      </c>
      <c r="D162" s="2" t="s">
        <v>2</v>
      </c>
      <c r="E162" s="2" t="s">
        <v>1</v>
      </c>
      <c r="F162" s="8">
        <v>44075</v>
      </c>
      <c r="G162" s="8">
        <v>44104</v>
      </c>
      <c r="H162" s="7">
        <v>612022.34</v>
      </c>
      <c r="I162" s="7">
        <f>tbl_det101315[[#This Row],[Current Unmatched Royalties Reported and Transferred]]-tbl_det101315[[#This Row],[Original Unmatched Reported and Transferred]]</f>
        <v>-118329.74238623818</v>
      </c>
      <c r="J162" s="6">
        <v>493692.59761376178</v>
      </c>
    </row>
    <row r="163" spans="3:10" x14ac:dyDescent="0.35">
      <c r="C163" s="2" t="s">
        <v>3</v>
      </c>
      <c r="D163" s="2" t="s">
        <v>2</v>
      </c>
      <c r="E163" s="2" t="s">
        <v>1</v>
      </c>
      <c r="F163" s="8">
        <v>44105</v>
      </c>
      <c r="G163" s="8">
        <v>44135</v>
      </c>
      <c r="H163" s="7">
        <v>681056.24</v>
      </c>
      <c r="I163" s="7">
        <f>tbl_det101315[[#This Row],[Current Unmatched Royalties Reported and Transferred]]-tbl_det101315[[#This Row],[Original Unmatched Reported and Transferred]]</f>
        <v>-127986.41740293498</v>
      </c>
      <c r="J163" s="6">
        <v>553069.82259706501</v>
      </c>
    </row>
    <row r="164" spans="3:10" x14ac:dyDescent="0.35">
      <c r="C164" s="2" t="s">
        <v>3</v>
      </c>
      <c r="D164" s="2" t="s">
        <v>2</v>
      </c>
      <c r="E164" s="2" t="s">
        <v>1</v>
      </c>
      <c r="F164" s="8">
        <v>44136</v>
      </c>
      <c r="G164" s="8">
        <v>44165</v>
      </c>
      <c r="H164" s="7">
        <v>787027.65</v>
      </c>
      <c r="I164" s="7">
        <f>tbl_det101315[[#This Row],[Current Unmatched Royalties Reported and Transferred]]-tbl_det101315[[#This Row],[Original Unmatched Reported and Transferred]]</f>
        <v>-174481.24071015022</v>
      </c>
      <c r="J164" s="6">
        <v>612546.40928984981</v>
      </c>
    </row>
    <row r="165" spans="3:10" x14ac:dyDescent="0.35">
      <c r="C165" s="2" t="s">
        <v>3</v>
      </c>
      <c r="D165" s="2" t="s">
        <v>2</v>
      </c>
      <c r="E165" s="2" t="s">
        <v>1</v>
      </c>
      <c r="F165" s="8">
        <v>44166</v>
      </c>
      <c r="G165" s="8">
        <v>44196</v>
      </c>
      <c r="H165" s="7">
        <v>866833.56</v>
      </c>
      <c r="I165" s="7">
        <f>tbl_det101315[[#This Row],[Current Unmatched Royalties Reported and Transferred]]-tbl_det101315[[#This Row],[Original Unmatched Reported and Transferred]]</f>
        <v>-173938.28923801146</v>
      </c>
      <c r="J165" s="6">
        <v>692895.27076198859</v>
      </c>
    </row>
    <row r="166" spans="3:10" ht="15" thickBot="1" x14ac:dyDescent="0.4">
      <c r="C166" s="2"/>
      <c r="D166" s="2"/>
      <c r="E166" s="2"/>
      <c r="H166" s="1"/>
      <c r="I166" s="1"/>
      <c r="J166" s="1"/>
    </row>
    <row r="167" spans="3:10" ht="15" thickBot="1" x14ac:dyDescent="0.4">
      <c r="C167" s="2"/>
      <c r="D167" s="2"/>
      <c r="E167" s="2"/>
      <c r="G167" s="5" t="s">
        <v>0</v>
      </c>
      <c r="H167" s="4">
        <f>SUM(tbl_det101315[Original Unmatched Reported and Transferred])</f>
        <v>32855221.600000001</v>
      </c>
      <c r="I167" s="4">
        <f>SUM(tbl_det101315[Additional Transferred])</f>
        <v>-2627869.8833285449</v>
      </c>
      <c r="J167" s="3">
        <f>SUM(tbl_det101315[Current Unmatched Royalties Reported and Transferred])</f>
        <v>30227351.716671459</v>
      </c>
    </row>
    <row r="168" spans="3:10" x14ac:dyDescent="0.35">
      <c r="C168" s="2"/>
      <c r="D168" s="2"/>
      <c r="E168" s="2"/>
      <c r="H168" s="1"/>
      <c r="I168" s="1"/>
      <c r="J168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52B9EE-7BFA-4395-AA66-072055A30EF1}"/>
</file>

<file path=customXml/itemProps2.xml><?xml version="1.0" encoding="utf-8"?>
<ds:datastoreItem xmlns:ds="http://schemas.openxmlformats.org/officeDocument/2006/customXml" ds:itemID="{49EF2408-8C56-4110-B0C2-1181F9765EA5}"/>
</file>

<file path=customXml/itemProps3.xml><?xml version="1.0" encoding="utf-8"?>
<ds:datastoreItem xmlns:ds="http://schemas.openxmlformats.org/officeDocument/2006/customXml" ds:itemID="{1EE6B92F-131F-44DF-9FF2-7204CC6F5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Google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2024-05-14T20:13:33Z</dcterms:created>
  <dcterms:modified xsi:type="dcterms:W3CDTF">2024-05-14T20:14:19Z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